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e4309e76fd0e1c0/Ski for Light/Ski for Light 2025/guide-Skier Matching 2025/"/>
    </mc:Choice>
  </mc:AlternateContent>
  <xr:revisionPtr revIDLastSave="0" documentId="8_{C7097532-7D3B-473F-B949-B2D38CEB8114}" xr6:coauthVersionLast="47" xr6:coauthVersionMax="47" xr10:uidLastSave="{00000000-0000-0000-0000-000000000000}"/>
  <bookViews>
    <workbookView xWindow="-120" yWindow="-120" windowWidth="21840" windowHeight="13020" xr2:uid="{77DD06DD-256F-46EB-8022-5604E559DC80}"/>
  </bookViews>
  <sheets>
    <sheet name="SFL 2025 10K Race Results" sheetId="1" r:id="rId1"/>
    <sheet name="SFL 2025 5K Rally Results" sheetId="2" r:id="rId2"/>
    <sheet name="Sheet3" sheetId="3" r:id="rId3"/>
  </sheets>
  <definedNames>
    <definedName name="TitleMIP">Sheet3!$A$1</definedName>
    <definedName name="TitleRace">'SFL 2025 10K Race Results'!$A$1</definedName>
    <definedName name="TitleRally">'SFL 2025 5K Rally Results'!$A$1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C3" i="3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1" i="2"/>
  <c r="C21" i="2"/>
  <c r="E20" i="2"/>
  <c r="C20" i="2"/>
  <c r="E19" i="2"/>
  <c r="C19" i="2"/>
  <c r="E18" i="2"/>
  <c r="C18" i="2"/>
  <c r="E17" i="2"/>
  <c r="C17" i="2"/>
  <c r="E16" i="2"/>
  <c r="C16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E6" i="2"/>
  <c r="C6" i="2"/>
  <c r="E5" i="2"/>
  <c r="C5" i="2"/>
  <c r="E4" i="2"/>
  <c r="C4" i="2"/>
  <c r="E3" i="2"/>
  <c r="C3" i="2"/>
  <c r="C41" i="1"/>
  <c r="C40" i="1"/>
  <c r="C39" i="1"/>
  <c r="C38" i="1"/>
  <c r="C37" i="1"/>
  <c r="C36" i="1"/>
  <c r="C34" i="1"/>
  <c r="C33" i="1"/>
  <c r="C32" i="1"/>
  <c r="C31" i="1"/>
  <c r="C30" i="1"/>
  <c r="C29" i="1"/>
  <c r="C28" i="1"/>
  <c r="C27" i="1"/>
  <c r="C25" i="1"/>
  <c r="C24" i="1"/>
  <c r="C23" i="1"/>
  <c r="C22" i="1"/>
  <c r="C21" i="1"/>
  <c r="C19" i="1"/>
  <c r="C18" i="1"/>
  <c r="C17" i="1"/>
  <c r="C15" i="1"/>
  <c r="C14" i="1"/>
  <c r="C13" i="1"/>
  <c r="C12" i="1"/>
  <c r="C11" i="1"/>
  <c r="C9" i="1"/>
  <c r="C8" i="1"/>
  <c r="C7" i="1"/>
  <c r="C6" i="1"/>
  <c r="C5" i="1"/>
  <c r="C3" i="1"/>
</calcChain>
</file>

<file path=xl/sharedStrings.xml><?xml version="1.0" encoding="utf-8"?>
<sst xmlns="http://schemas.openxmlformats.org/spreadsheetml/2006/main" count="290" uniqueCount="276">
  <si>
    <t>Start Time</t>
  </si>
  <si>
    <t>Finish Time</t>
  </si>
  <si>
    <t>Elapsed Time</t>
  </si>
  <si>
    <t>Bib#</t>
  </si>
  <si>
    <t>Skier</t>
  </si>
  <si>
    <t>Guide</t>
  </si>
  <si>
    <t>10K Women Partially Sighted Under 55</t>
  </si>
  <si>
    <t>Lillian</t>
  </si>
  <si>
    <t xml:space="preserve">Goodman </t>
  </si>
  <si>
    <t xml:space="preserve">Linda Zarzana </t>
  </si>
  <si>
    <t xml:space="preserve">Portland Oregon </t>
  </si>
  <si>
    <t>10K Women Partially Sighted 55 and Over</t>
  </si>
  <si>
    <t>Louise</t>
  </si>
  <si>
    <t>Evans</t>
  </si>
  <si>
    <t>Susan Zak</t>
  </si>
  <si>
    <t>London</t>
  </si>
  <si>
    <t>Maurie</t>
  </si>
  <si>
    <t>Hill</t>
  </si>
  <si>
    <t>Sarah Newman</t>
  </si>
  <si>
    <t>Manchester Center, VT</t>
  </si>
  <si>
    <t>Susan</t>
  </si>
  <si>
    <t>Bueti-hill</t>
  </si>
  <si>
    <t>Melissa Congleton</t>
  </si>
  <si>
    <t xml:space="preserve">Cambridge, MA </t>
  </si>
  <si>
    <t>Erica</t>
  </si>
  <si>
    <t>McCaul</t>
  </si>
  <si>
    <t>Leslie Markman</t>
  </si>
  <si>
    <t>Tallahassee Fl</t>
  </si>
  <si>
    <t>Cara</t>
  </si>
  <si>
    <t>Barnes</t>
  </si>
  <si>
    <t>Doug Sundberg</t>
  </si>
  <si>
    <t>Eureka, Ca</t>
  </si>
  <si>
    <t>10K Women Totally Blind 65 and Under</t>
  </si>
  <si>
    <t>Nancy</t>
  </si>
  <si>
    <t>stevens</t>
  </si>
  <si>
    <t>Julie coppens</t>
  </si>
  <si>
    <t>bend, Oregon</t>
  </si>
  <si>
    <t>Michelle</t>
  </si>
  <si>
    <t>Curtis</t>
  </si>
  <si>
    <t>John Leigh</t>
  </si>
  <si>
    <t>Epping, NH</t>
  </si>
  <si>
    <t>Marie</t>
  </si>
  <si>
    <t>Pacini</t>
  </si>
  <si>
    <t>Don brubeck</t>
  </si>
  <si>
    <t>Grosse Pointe Woods, Michigan</t>
  </si>
  <si>
    <t>Amy</t>
  </si>
  <si>
    <t>Bower</t>
  </si>
  <si>
    <t xml:space="preserve">Brian O'Neal </t>
  </si>
  <si>
    <t>Falmouth, Massachusetts</t>
  </si>
  <si>
    <t>Jessie</t>
  </si>
  <si>
    <t>Mabry</t>
  </si>
  <si>
    <t>Lars Johanson</t>
  </si>
  <si>
    <t>Wethersfield, CT</t>
  </si>
  <si>
    <t>10K Women Totally Blind Over 65</t>
  </si>
  <si>
    <t>Janice</t>
  </si>
  <si>
    <t>Newman</t>
  </si>
  <si>
    <t>Brian Christoffel</t>
  </si>
  <si>
    <t>London, England</t>
  </si>
  <si>
    <t>Geri</t>
  </si>
  <si>
    <t>Feigelson</t>
  </si>
  <si>
    <t>Patrick Larson</t>
  </si>
  <si>
    <t>Cincinnati, Ohio</t>
  </si>
  <si>
    <t>Sheila</t>
  </si>
  <si>
    <t>Styron</t>
  </si>
  <si>
    <t>MargeWeldon</t>
  </si>
  <si>
    <t>Kansas City, Missouri</t>
  </si>
  <si>
    <t>10K Male Partially Sighted</t>
  </si>
  <si>
    <t xml:space="preserve">Peter </t>
  </si>
  <si>
    <t>Errikson</t>
  </si>
  <si>
    <t>Bruce Carter</t>
  </si>
  <si>
    <t xml:space="preserve">Bemidji </t>
  </si>
  <si>
    <t>Simon</t>
  </si>
  <si>
    <t>Butler</t>
  </si>
  <si>
    <t xml:space="preserve">Stephanie Stegeman </t>
  </si>
  <si>
    <t>London, UK</t>
  </si>
  <si>
    <t xml:space="preserve">Anthony </t>
  </si>
  <si>
    <t xml:space="preserve">Nelson </t>
  </si>
  <si>
    <t>Mark Golomski</t>
  </si>
  <si>
    <t xml:space="preserve">Columbia,  SC </t>
  </si>
  <si>
    <t>Brahim</t>
  </si>
  <si>
    <t>Talibi</t>
  </si>
  <si>
    <t>Johan Rorvig</t>
  </si>
  <si>
    <t>Vordingborg, Denmark</t>
  </si>
  <si>
    <t>Jerry</t>
  </si>
  <si>
    <t>King</t>
  </si>
  <si>
    <t>Don Rosenberry</t>
  </si>
  <si>
    <t>Collingwood, Ontario</t>
  </si>
  <si>
    <t>10K Male Totally Blind Under 65</t>
  </si>
  <si>
    <t>Ferudun</t>
  </si>
  <si>
    <t>Kahraman</t>
  </si>
  <si>
    <t>Parker Anderson</t>
  </si>
  <si>
    <t>Yoskat Turkey</t>
  </si>
  <si>
    <t xml:space="preserve">Jacob </t>
  </si>
  <si>
    <t>Carsting</t>
  </si>
  <si>
    <t>Tom Anderson</t>
  </si>
  <si>
    <t xml:space="preserve">Copenhagen, Denmark </t>
  </si>
  <si>
    <t>Brent</t>
  </si>
  <si>
    <t>Neeser</t>
  </si>
  <si>
    <t>Carlton Heine</t>
  </si>
  <si>
    <t>Andover Minissota</t>
  </si>
  <si>
    <t>Nino</t>
  </si>
  <si>
    <t>Lauren heine</t>
  </si>
  <si>
    <t>Tim</t>
  </si>
  <si>
    <t>McCorcle</t>
  </si>
  <si>
    <t>Eydie Pines</t>
  </si>
  <si>
    <t>Seattle, WA</t>
  </si>
  <si>
    <t>Monty</t>
  </si>
  <si>
    <t>Lilburn</t>
  </si>
  <si>
    <t>Bruce Slinkman</t>
  </si>
  <si>
    <t>Port Moody, BC</t>
  </si>
  <si>
    <t xml:space="preserve">Kevin </t>
  </si>
  <si>
    <t xml:space="preserve">Whitley </t>
  </si>
  <si>
    <t xml:space="preserve">Tracey Wiese </t>
  </si>
  <si>
    <t xml:space="preserve">Anchorage, Alaska </t>
  </si>
  <si>
    <t>Prateek</t>
  </si>
  <si>
    <t>Dujari</t>
  </si>
  <si>
    <t>Kate Rowan</t>
  </si>
  <si>
    <t>Portland, Oregon</t>
  </si>
  <si>
    <t>10K Male Totally Blind 65 and Over</t>
  </si>
  <si>
    <t xml:space="preserve">Arne </t>
  </si>
  <si>
    <t xml:space="preserve">Christensen </t>
  </si>
  <si>
    <t xml:space="preserve">Michael Evelo </t>
  </si>
  <si>
    <t xml:space="preserve">Virum, Denmark </t>
  </si>
  <si>
    <t xml:space="preserve">Bob </t>
  </si>
  <si>
    <t>Hartt</t>
  </si>
  <si>
    <t>James Allen</t>
  </si>
  <si>
    <t>Alexandria, VA</t>
  </si>
  <si>
    <t>Rod</t>
  </si>
  <si>
    <t>Maccoux</t>
  </si>
  <si>
    <t xml:space="preserve">Louis Peterson </t>
  </si>
  <si>
    <t>Appleton, wi</t>
  </si>
  <si>
    <t>Scott</t>
  </si>
  <si>
    <t>McCall</t>
  </si>
  <si>
    <t xml:space="preserve">Rich Milsteadt </t>
  </si>
  <si>
    <t>Atlanta Georgia</t>
  </si>
  <si>
    <t>Sven</t>
  </si>
  <si>
    <t>Mogensen</t>
  </si>
  <si>
    <t xml:space="preserve">Jim Steele </t>
  </si>
  <si>
    <t>Greve, Denmark</t>
  </si>
  <si>
    <t>Rob</t>
  </si>
  <si>
    <t>Glass</t>
  </si>
  <si>
    <t>Larry Behne</t>
  </si>
  <si>
    <t>San Bruno, CA</t>
  </si>
  <si>
    <t>Predicted Time</t>
  </si>
  <si>
    <t>Time Difference</t>
  </si>
  <si>
    <t>Skier Name</t>
  </si>
  <si>
    <t>5K Women Partially Sighted</t>
  </si>
  <si>
    <t xml:space="preserve">Christine </t>
  </si>
  <si>
    <t xml:space="preserve">Jodoin </t>
  </si>
  <si>
    <t>Marita Johanson</t>
  </si>
  <si>
    <t>Lansing, Michigan</t>
  </si>
  <si>
    <t>Eun Gyong</t>
  </si>
  <si>
    <t>Lee-Rossow</t>
  </si>
  <si>
    <t>Don Evans</t>
  </si>
  <si>
    <t>Seattle , Washington</t>
  </si>
  <si>
    <t xml:space="preserve">Lily (Adelina) </t>
  </si>
  <si>
    <t>Halloway</t>
  </si>
  <si>
    <t>Joan Holcombe</t>
  </si>
  <si>
    <t xml:space="preserve">Shellharbour, NSW Australia </t>
  </si>
  <si>
    <t xml:space="preserve">Mitzi </t>
  </si>
  <si>
    <t>Sommer</t>
  </si>
  <si>
    <t xml:space="preserve">Norma Roath </t>
  </si>
  <si>
    <t>Milwaukee, WI</t>
  </si>
  <si>
    <t>5K Women Totally Blind</t>
  </si>
  <si>
    <t>Terese</t>
  </si>
  <si>
    <t>Garcia</t>
  </si>
  <si>
    <t>David Blanchard</t>
  </si>
  <si>
    <t>Albuquerque New Mexico</t>
  </si>
  <si>
    <t>Karen</t>
  </si>
  <si>
    <t>Wood</t>
  </si>
  <si>
    <t>Bretton Newman</t>
  </si>
  <si>
    <t>Columbia MD</t>
  </si>
  <si>
    <t>Audrey</t>
  </si>
  <si>
    <t>Farnum</t>
  </si>
  <si>
    <t>Riitta Huttunen</t>
  </si>
  <si>
    <t>Oklahoma City,OK</t>
  </si>
  <si>
    <t>Judy</t>
  </si>
  <si>
    <t>Chapman</t>
  </si>
  <si>
    <t>Patrick McManus</t>
  </si>
  <si>
    <t>Mendocino, CA</t>
  </si>
  <si>
    <t>Deborah</t>
  </si>
  <si>
    <t>Impiazzi</t>
  </si>
  <si>
    <t>Joleen Widmark</t>
  </si>
  <si>
    <t>Surrey, UK</t>
  </si>
  <si>
    <t>Lizzy</t>
  </si>
  <si>
    <t>Park</t>
  </si>
  <si>
    <t>Cecile Evans</t>
  </si>
  <si>
    <t xml:space="preserve">Philadelphia </t>
  </si>
  <si>
    <t>Marilyn</t>
  </si>
  <si>
    <t>Gerhard</t>
  </si>
  <si>
    <t>Allen Takahashi</t>
  </si>
  <si>
    <t>Silverspring, MD</t>
  </si>
  <si>
    <t>5K Male Partially Sighted</t>
  </si>
  <si>
    <t>Bill</t>
  </si>
  <si>
    <t>Bergunder</t>
  </si>
  <si>
    <t>Jeff Meister</t>
  </si>
  <si>
    <t>Pittsburgh, PA</t>
  </si>
  <si>
    <t>Greg</t>
  </si>
  <si>
    <t>Andrews</t>
  </si>
  <si>
    <t xml:space="preserve">Mary Chapman </t>
  </si>
  <si>
    <t>Millvalley CA</t>
  </si>
  <si>
    <t xml:space="preserve">Lynn </t>
  </si>
  <si>
    <t>Wachtell</t>
  </si>
  <si>
    <t>Gina Monteverde</t>
  </si>
  <si>
    <t>Cinncinatti Ohio</t>
  </si>
  <si>
    <t>Charles</t>
  </si>
  <si>
    <t>Liu</t>
  </si>
  <si>
    <t>Tim Power</t>
  </si>
  <si>
    <t xml:space="preserve">Greg </t>
  </si>
  <si>
    <t>Mary Chapman</t>
  </si>
  <si>
    <t xml:space="preserve">Millvalley California </t>
  </si>
  <si>
    <t>Paul</t>
  </si>
  <si>
    <t>Shields</t>
  </si>
  <si>
    <t>Steve Brinker</t>
  </si>
  <si>
    <t>Plano tx</t>
  </si>
  <si>
    <t>5K Male Totally Blind</t>
  </si>
  <si>
    <t>Lucas</t>
  </si>
  <si>
    <t>Rice</t>
  </si>
  <si>
    <t>Gib Gibney</t>
  </si>
  <si>
    <t>West Allis, WI</t>
  </si>
  <si>
    <t>NICK</t>
  </si>
  <si>
    <t>SILVER</t>
  </si>
  <si>
    <t>Robert Denholm</t>
  </si>
  <si>
    <t>St. Louis, MO</t>
  </si>
  <si>
    <t>Peter</t>
  </si>
  <si>
    <t>Slatin</t>
  </si>
  <si>
    <t>Karen ishibashi</t>
  </si>
  <si>
    <t>New York, New York</t>
  </si>
  <si>
    <t>Doug</t>
  </si>
  <si>
    <t>Powell</t>
  </si>
  <si>
    <t>Scott Fischer</t>
  </si>
  <si>
    <t>Falls Church, VA</t>
  </si>
  <si>
    <t>Marty</t>
  </si>
  <si>
    <t>Hutchings</t>
  </si>
  <si>
    <t>John Driscoll</t>
  </si>
  <si>
    <t xml:space="preserve">Wisconsin </t>
  </si>
  <si>
    <t>Philip</t>
  </si>
  <si>
    <t>Ashley</t>
  </si>
  <si>
    <t>Hugh Share</t>
  </si>
  <si>
    <t>Columbus, OH</t>
  </si>
  <si>
    <t>Bruce</t>
  </si>
  <si>
    <t>Creager</t>
  </si>
  <si>
    <t>Emily Crawford</t>
  </si>
  <si>
    <t>OR</t>
  </si>
  <si>
    <t xml:space="preserve">Sam </t>
  </si>
  <si>
    <t>Rau</t>
  </si>
  <si>
    <t xml:space="preserve">Cecelia Walsh </t>
  </si>
  <si>
    <t>Westland MI</t>
  </si>
  <si>
    <t>Weber</t>
  </si>
  <si>
    <t>Amaral</t>
  </si>
  <si>
    <t>Bob Norbie</t>
  </si>
  <si>
    <t>Houston TX</t>
  </si>
  <si>
    <t>Nils</t>
  </si>
  <si>
    <t>Jankowski</t>
  </si>
  <si>
    <t>Roger Young</t>
  </si>
  <si>
    <t>Berlin, Germany</t>
  </si>
  <si>
    <t>Brayan</t>
  </si>
  <si>
    <t>Zamarripa</t>
  </si>
  <si>
    <t>John Elliott</t>
  </si>
  <si>
    <t>Tulsa, OK</t>
  </si>
  <si>
    <t>Ron</t>
  </si>
  <si>
    <t>Baron</t>
  </si>
  <si>
    <t>Martin Griner</t>
  </si>
  <si>
    <t xml:space="preserve">Charles </t>
  </si>
  <si>
    <t>Ny</t>
  </si>
  <si>
    <t xml:space="preserve">Glenn Beachy </t>
  </si>
  <si>
    <t xml:space="preserve">New York, New York </t>
  </si>
  <si>
    <t>Bib #</t>
  </si>
  <si>
    <t>MIP Female</t>
  </si>
  <si>
    <t>Jamie</t>
  </si>
  <si>
    <t>Sanda</t>
  </si>
  <si>
    <t>Marie Huston &amp; Tim Bias</t>
  </si>
  <si>
    <t xml:space="preserve">Mariano Valley California </t>
  </si>
  <si>
    <t>Bonnie</t>
  </si>
  <si>
    <t>ODay</t>
  </si>
  <si>
    <t>Ted Ellickson &amp; Kristen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</si>
</sst>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0" fillId="2" borderId="0" xfId="0" applyNumberFormat="1" applyFill="1"/>
    <xf numFmtId="0" fontId="0" fillId="2" borderId="0" xfId="0" applyFill="1"/>
    <xf numFmtId="0" fontId="1" fillId="2" borderId="0" xfId="0" applyFont="1" applyFill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8B960-2CC3-44AC-BAA9-38793AB1017A}">
  <dimension ref="A1:I41"/>
  <sheetViews>
    <sheetView tabSelected="1" workbookViewId="0"/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G1" s="1" t="s">
        <v>5</v>
      </c>
      <c r="I1" s="3"/>
    </row>
    <row r="2" spans="1:9" x14ac:dyDescent="0.25">
      <c r="A2" s="4" t="s">
        <v>6</v>
      </c>
      <c r="B2" s="1"/>
      <c r="C2" s="1"/>
    </row>
    <row r="3" spans="1:9" x14ac:dyDescent="0.25">
      <c r="A3" s="5">
        <v>0.47083333333333349</v>
      </c>
      <c r="B3" s="5">
        <v>0.5892708333333333</v>
      </c>
      <c r="C3" s="5">
        <f>SUM(B3-A3)</f>
        <v>0.11843749999999981</v>
      </c>
      <c r="D3" s="6">
        <v>36</v>
      </c>
      <c r="E3" s="6" t="s">
        <v>7</v>
      </c>
      <c r="F3" s="6" t="s">
        <v>8</v>
      </c>
      <c r="G3" s="6" t="s">
        <v>9</v>
      </c>
      <c r="H3" s="6" t="s">
        <v>10</v>
      </c>
      <c r="I3" s="6"/>
    </row>
    <row r="4" spans="1:9" x14ac:dyDescent="0.25">
      <c r="A4" s="4" t="s">
        <v>11</v>
      </c>
      <c r="B4" s="1"/>
      <c r="C4" s="1"/>
    </row>
    <row r="5" spans="1:9" x14ac:dyDescent="0.25">
      <c r="A5" s="5">
        <v>0.45972222222222242</v>
      </c>
      <c r="B5" s="5">
        <v>0.49997685185185187</v>
      </c>
      <c r="C5" s="5">
        <f>SUM(B5-A5)</f>
        <v>4.0254629629629446E-2</v>
      </c>
      <c r="D5" s="6">
        <v>5</v>
      </c>
      <c r="E5" s="6" t="s">
        <v>12</v>
      </c>
      <c r="F5" s="6" t="s">
        <v>13</v>
      </c>
      <c r="G5" s="6" t="s">
        <v>14</v>
      </c>
      <c r="H5" s="6" t="s">
        <v>15</v>
      </c>
      <c r="I5" s="6"/>
    </row>
    <row r="6" spans="1:9" x14ac:dyDescent="0.25">
      <c r="A6" s="5">
        <v>0.46354166666666685</v>
      </c>
      <c r="B6" s="5">
        <v>0.51468749999999996</v>
      </c>
      <c r="C6" s="5">
        <f>SUM(B6-A6)</f>
        <v>5.1145833333333113E-2</v>
      </c>
      <c r="D6" s="6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/>
    </row>
    <row r="7" spans="1:9" x14ac:dyDescent="0.25">
      <c r="A7" s="5">
        <v>0.46840277777777795</v>
      </c>
      <c r="B7" s="5">
        <v>0.5360300925925926</v>
      </c>
      <c r="C7" s="5">
        <f>SUM(B7-A7)</f>
        <v>6.7627314814814654E-2</v>
      </c>
      <c r="D7" s="6">
        <v>29</v>
      </c>
      <c r="E7" s="6" t="s">
        <v>20</v>
      </c>
      <c r="F7" s="6" t="s">
        <v>21</v>
      </c>
      <c r="G7" s="6" t="s">
        <v>22</v>
      </c>
      <c r="H7" s="6" t="s">
        <v>23</v>
      </c>
      <c r="I7" s="6"/>
    </row>
    <row r="8" spans="1:9" x14ac:dyDescent="0.25">
      <c r="A8" s="1">
        <v>0.46979166666666683</v>
      </c>
      <c r="B8" s="1">
        <v>0.54923611111111115</v>
      </c>
      <c r="C8" s="1">
        <f>SUM(B8-A8)</f>
        <v>7.9444444444444318E-2</v>
      </c>
      <c r="D8">
        <v>33</v>
      </c>
      <c r="E8" t="s">
        <v>24</v>
      </c>
      <c r="F8" t="s">
        <v>25</v>
      </c>
      <c r="G8" t="s">
        <v>26</v>
      </c>
      <c r="H8" t="s">
        <v>27</v>
      </c>
    </row>
    <row r="9" spans="1:9" x14ac:dyDescent="0.25">
      <c r="A9" s="1">
        <v>0.46944444444444461</v>
      </c>
      <c r="B9" s="1">
        <v>0.55182870370370374</v>
      </c>
      <c r="C9" s="1">
        <f>SUM(B9-A9)</f>
        <v>8.2384259259259129E-2</v>
      </c>
      <c r="D9">
        <v>32</v>
      </c>
      <c r="E9" t="s">
        <v>28</v>
      </c>
      <c r="F9" t="s">
        <v>29</v>
      </c>
      <c r="G9" t="s">
        <v>30</v>
      </c>
      <c r="H9" t="s">
        <v>31</v>
      </c>
    </row>
    <row r="10" spans="1:9" x14ac:dyDescent="0.25">
      <c r="A10" s="4" t="s">
        <v>32</v>
      </c>
      <c r="B10" s="1"/>
      <c r="C10" s="1"/>
    </row>
    <row r="11" spans="1:9" x14ac:dyDescent="0.25">
      <c r="A11" s="5">
        <v>0.46180555555555575</v>
      </c>
      <c r="B11" s="5">
        <v>0.51057870370370373</v>
      </c>
      <c r="C11" s="5">
        <f>SUM(B11-A11)</f>
        <v>4.8773148148147982E-2</v>
      </c>
      <c r="D11" s="6">
        <v>11</v>
      </c>
      <c r="E11" s="6" t="s">
        <v>33</v>
      </c>
      <c r="F11" s="6" t="s">
        <v>34</v>
      </c>
      <c r="G11" s="6" t="s">
        <v>35</v>
      </c>
      <c r="H11" s="6" t="s">
        <v>36</v>
      </c>
      <c r="I11" s="6"/>
    </row>
    <row r="12" spans="1:9" x14ac:dyDescent="0.25">
      <c r="A12" s="5">
        <v>0.46319444444444463</v>
      </c>
      <c r="B12" s="5">
        <v>0.51872685185185186</v>
      </c>
      <c r="C12" s="5">
        <f>SUM(B12-A12)</f>
        <v>5.5532407407407225E-2</v>
      </c>
      <c r="D12" s="6">
        <v>14</v>
      </c>
      <c r="E12" s="6" t="s">
        <v>37</v>
      </c>
      <c r="F12" s="6" t="s">
        <v>38</v>
      </c>
      <c r="G12" s="6" t="s">
        <v>39</v>
      </c>
      <c r="H12" s="6" t="s">
        <v>40</v>
      </c>
      <c r="I12" s="6"/>
    </row>
    <row r="13" spans="1:9" x14ac:dyDescent="0.25">
      <c r="A13" s="5">
        <v>0.46666666666666684</v>
      </c>
      <c r="B13" s="5">
        <v>0.52500000000000002</v>
      </c>
      <c r="C13" s="5">
        <f>SUM(B13-A13)</f>
        <v>5.8333333333333182E-2</v>
      </c>
      <c r="D13" s="6">
        <v>24</v>
      </c>
      <c r="E13" s="6" t="s">
        <v>41</v>
      </c>
      <c r="F13" s="6" t="s">
        <v>42</v>
      </c>
      <c r="G13" s="6" t="s">
        <v>43</v>
      </c>
      <c r="H13" s="6" t="s">
        <v>44</v>
      </c>
      <c r="I13" s="6"/>
    </row>
    <row r="14" spans="1:9" x14ac:dyDescent="0.25">
      <c r="A14" s="1">
        <v>0.46701388888888906</v>
      </c>
      <c r="B14" s="1">
        <v>0.53739583333333329</v>
      </c>
      <c r="C14" s="1">
        <f>SUM(B14-A14)</f>
        <v>7.0381944444444233E-2</v>
      </c>
      <c r="D14">
        <v>25</v>
      </c>
      <c r="E14" t="s">
        <v>45</v>
      </c>
      <c r="F14" t="s">
        <v>46</v>
      </c>
      <c r="G14" t="s">
        <v>47</v>
      </c>
      <c r="H14" t="s">
        <v>48</v>
      </c>
    </row>
    <row r="15" spans="1:9" x14ac:dyDescent="0.25">
      <c r="A15" s="1">
        <v>0.47048611111111127</v>
      </c>
      <c r="B15" s="1">
        <v>0.5590046296296296</v>
      </c>
      <c r="C15" s="1">
        <f>SUM(B15-A15)</f>
        <v>8.851851851851833E-2</v>
      </c>
      <c r="D15">
        <v>35</v>
      </c>
      <c r="E15" t="s">
        <v>49</v>
      </c>
      <c r="F15" t="s">
        <v>50</v>
      </c>
      <c r="G15" t="s">
        <v>51</v>
      </c>
      <c r="H15" t="s">
        <v>52</v>
      </c>
    </row>
    <row r="16" spans="1:9" x14ac:dyDescent="0.25">
      <c r="A16" s="4" t="s">
        <v>53</v>
      </c>
      <c r="B16" s="1"/>
      <c r="C16" s="1"/>
    </row>
    <row r="17" spans="1:9" x14ac:dyDescent="0.25">
      <c r="A17" s="5">
        <v>0.46527777777777796</v>
      </c>
      <c r="B17" s="5">
        <v>0.53054398148148152</v>
      </c>
      <c r="C17" s="5">
        <f>SUM(B17-A17)</f>
        <v>6.5266203703703562E-2</v>
      </c>
      <c r="D17" s="6">
        <v>20</v>
      </c>
      <c r="E17" s="6" t="s">
        <v>54</v>
      </c>
      <c r="F17" s="6" t="s">
        <v>55</v>
      </c>
      <c r="G17" s="6" t="s">
        <v>56</v>
      </c>
      <c r="H17" s="6" t="s">
        <v>57</v>
      </c>
      <c r="I17" s="6"/>
    </row>
    <row r="18" spans="1:9" x14ac:dyDescent="0.25">
      <c r="A18" s="5">
        <v>0.46631944444444462</v>
      </c>
      <c r="B18" s="5">
        <v>0.53890046296296301</v>
      </c>
      <c r="C18" s="5">
        <f>SUM(B18-A18)</f>
        <v>7.2581018518518392E-2</v>
      </c>
      <c r="D18" s="6">
        <v>23</v>
      </c>
      <c r="E18" s="6" t="s">
        <v>58</v>
      </c>
      <c r="F18" s="6" t="s">
        <v>59</v>
      </c>
      <c r="G18" s="6" t="s">
        <v>60</v>
      </c>
      <c r="H18" s="6" t="s">
        <v>61</v>
      </c>
      <c r="I18" s="6"/>
    </row>
    <row r="19" spans="1:9" x14ac:dyDescent="0.25">
      <c r="A19" s="5">
        <v>0.47013888888888905</v>
      </c>
      <c r="B19" s="5">
        <v>0.55843750000000003</v>
      </c>
      <c r="C19" s="5">
        <f>SUM(B19-A19)</f>
        <v>8.8298611111110981E-2</v>
      </c>
      <c r="D19" s="6">
        <v>34</v>
      </c>
      <c r="E19" s="6" t="s">
        <v>62</v>
      </c>
      <c r="F19" s="7" t="s">
        <v>63</v>
      </c>
      <c r="G19" s="6" t="s">
        <v>64</v>
      </c>
      <c r="H19" s="6" t="s">
        <v>65</v>
      </c>
      <c r="I19" s="6"/>
    </row>
    <row r="20" spans="1:9" x14ac:dyDescent="0.25">
      <c r="A20" s="4" t="s">
        <v>66</v>
      </c>
      <c r="B20" s="1"/>
      <c r="C20" s="1"/>
    </row>
    <row r="21" spans="1:9" x14ac:dyDescent="0.25">
      <c r="A21" s="5">
        <v>0.45868055555555598</v>
      </c>
      <c r="B21" s="5">
        <v>0.49391203703703701</v>
      </c>
      <c r="C21" s="5">
        <f>SUM(B21-A21)</f>
        <v>3.5231481481481031E-2</v>
      </c>
      <c r="D21" s="6">
        <v>2</v>
      </c>
      <c r="E21" s="6" t="s">
        <v>67</v>
      </c>
      <c r="F21" s="6" t="s">
        <v>68</v>
      </c>
      <c r="G21" s="6" t="s">
        <v>69</v>
      </c>
      <c r="H21" s="6" t="s">
        <v>70</v>
      </c>
      <c r="I21" s="6"/>
    </row>
    <row r="22" spans="1:9" x14ac:dyDescent="0.25">
      <c r="A22" s="5">
        <v>0.46041666666666686</v>
      </c>
      <c r="B22" s="5">
        <v>0.50535879629629632</v>
      </c>
      <c r="C22" s="5">
        <f>SUM(B22-A22)</f>
        <v>4.4942129629629457E-2</v>
      </c>
      <c r="D22" s="6">
        <v>7</v>
      </c>
      <c r="E22" s="6" t="s">
        <v>71</v>
      </c>
      <c r="F22" s="6" t="s">
        <v>72</v>
      </c>
      <c r="G22" s="6" t="s">
        <v>73</v>
      </c>
      <c r="H22" s="6" t="s">
        <v>74</v>
      </c>
      <c r="I22" s="6"/>
    </row>
    <row r="23" spans="1:9" x14ac:dyDescent="0.25">
      <c r="A23" s="5">
        <v>0.46250000000000019</v>
      </c>
      <c r="B23" s="5">
        <v>0.51159722222222226</v>
      </c>
      <c r="C23" s="5">
        <f>SUM(B23-A23)</f>
        <v>4.909722222222207E-2</v>
      </c>
      <c r="D23" s="6">
        <v>37</v>
      </c>
      <c r="E23" s="6" t="s">
        <v>75</v>
      </c>
      <c r="F23" s="6" t="s">
        <v>76</v>
      </c>
      <c r="G23" s="6" t="s">
        <v>77</v>
      </c>
      <c r="H23" s="6" t="s">
        <v>78</v>
      </c>
      <c r="I23" s="6"/>
    </row>
    <row r="24" spans="1:9" x14ac:dyDescent="0.25">
      <c r="A24" s="1">
        <v>0.46076388888888908</v>
      </c>
      <c r="B24" s="1">
        <v>0.51670138888888884</v>
      </c>
      <c r="C24" s="1">
        <f>SUM(B24-A24)</f>
        <v>5.5937499999999751E-2</v>
      </c>
      <c r="D24">
        <v>8</v>
      </c>
      <c r="E24" t="s">
        <v>79</v>
      </c>
      <c r="F24" t="s">
        <v>80</v>
      </c>
      <c r="G24" t="s">
        <v>81</v>
      </c>
      <c r="H24" t="s">
        <v>82</v>
      </c>
    </row>
    <row r="25" spans="1:9" x14ac:dyDescent="0.25">
      <c r="A25" s="1">
        <v>0.46215277777777797</v>
      </c>
      <c r="B25" s="1">
        <v>0.52166666666666661</v>
      </c>
      <c r="C25" s="1">
        <f>SUM(B25-A25)</f>
        <v>5.9513888888888644E-2</v>
      </c>
      <c r="D25">
        <v>12</v>
      </c>
      <c r="E25" t="s">
        <v>83</v>
      </c>
      <c r="F25" t="s">
        <v>84</v>
      </c>
      <c r="G25" t="s">
        <v>85</v>
      </c>
      <c r="H25" t="s">
        <v>86</v>
      </c>
    </row>
    <row r="26" spans="1:9" x14ac:dyDescent="0.25">
      <c r="A26" s="4" t="s">
        <v>87</v>
      </c>
      <c r="B26" s="1"/>
      <c r="C26" s="1"/>
    </row>
    <row r="27" spans="1:9" x14ac:dyDescent="0.25">
      <c r="A27" s="5">
        <v>0.45833333333333331</v>
      </c>
      <c r="B27" s="5">
        <v>0.49204861111111109</v>
      </c>
      <c r="C27" s="5">
        <f t="shared" ref="C27:C34" si="0">SUM(B27-A27)</f>
        <v>3.3715277777777775E-2</v>
      </c>
      <c r="D27" s="6">
        <v>1</v>
      </c>
      <c r="E27" s="6" t="s">
        <v>88</v>
      </c>
      <c r="F27" s="6" t="s">
        <v>89</v>
      </c>
      <c r="G27" s="6" t="s">
        <v>90</v>
      </c>
      <c r="H27" s="6" t="s">
        <v>91</v>
      </c>
      <c r="I27" s="6"/>
    </row>
    <row r="28" spans="1:9" x14ac:dyDescent="0.25">
      <c r="A28" s="5">
        <v>0.45902777777777798</v>
      </c>
      <c r="B28" s="5">
        <v>0.50598379629629631</v>
      </c>
      <c r="C28" s="5">
        <f t="shared" si="0"/>
        <v>4.6956018518518328E-2</v>
      </c>
      <c r="D28" s="6">
        <v>3</v>
      </c>
      <c r="E28" s="6" t="s">
        <v>92</v>
      </c>
      <c r="F28" s="6" t="s">
        <v>93</v>
      </c>
      <c r="G28" s="6" t="s">
        <v>94</v>
      </c>
      <c r="H28" s="6" t="s">
        <v>95</v>
      </c>
      <c r="I28" s="6"/>
    </row>
    <row r="29" spans="1:9" x14ac:dyDescent="0.25">
      <c r="A29" s="5">
        <v>0.46006944444444464</v>
      </c>
      <c r="B29" s="5">
        <v>0.50703703703703706</v>
      </c>
      <c r="C29" s="5">
        <f t="shared" si="0"/>
        <v>4.6967592592592422E-2</v>
      </c>
      <c r="D29" s="6">
        <v>6</v>
      </c>
      <c r="E29" s="6" t="s">
        <v>96</v>
      </c>
      <c r="F29" s="6" t="s">
        <v>97</v>
      </c>
      <c r="G29" s="6" t="s">
        <v>98</v>
      </c>
      <c r="H29" s="6" t="s">
        <v>99</v>
      </c>
      <c r="I29" s="6"/>
    </row>
    <row r="30" spans="1:9" x14ac:dyDescent="0.25">
      <c r="A30" s="1">
        <v>0.46458333333333351</v>
      </c>
      <c r="B30" s="1">
        <v>0.51226851851851851</v>
      </c>
      <c r="C30" s="1">
        <f t="shared" si="0"/>
        <v>4.7685185185184997E-2</v>
      </c>
      <c r="D30">
        <v>18</v>
      </c>
      <c r="E30" t="s">
        <v>100</v>
      </c>
      <c r="F30" t="s">
        <v>42</v>
      </c>
      <c r="G30" t="s">
        <v>101</v>
      </c>
      <c r="H30" t="s">
        <v>44</v>
      </c>
    </row>
    <row r="31" spans="1:9" x14ac:dyDescent="0.25">
      <c r="A31" s="1">
        <v>0.46284722222222241</v>
      </c>
      <c r="B31" s="1">
        <v>0.51218750000000002</v>
      </c>
      <c r="C31" s="1">
        <f t="shared" si="0"/>
        <v>4.9340277777777608E-2</v>
      </c>
      <c r="D31">
        <v>13</v>
      </c>
      <c r="E31" t="s">
        <v>102</v>
      </c>
      <c r="F31" t="s">
        <v>103</v>
      </c>
      <c r="G31" t="s">
        <v>104</v>
      </c>
      <c r="H31" t="s">
        <v>105</v>
      </c>
    </row>
    <row r="32" spans="1:9" x14ac:dyDescent="0.25">
      <c r="A32" s="1">
        <v>0.46388888888888907</v>
      </c>
      <c r="B32" s="1">
        <v>0.51857638888888891</v>
      </c>
      <c r="C32" s="1">
        <f t="shared" si="0"/>
        <v>5.4687499999999833E-2</v>
      </c>
      <c r="D32">
        <v>16</v>
      </c>
      <c r="E32" t="s">
        <v>106</v>
      </c>
      <c r="F32" t="s">
        <v>107</v>
      </c>
      <c r="G32" t="s">
        <v>108</v>
      </c>
      <c r="H32" t="s">
        <v>109</v>
      </c>
    </row>
    <row r="33" spans="1:9" x14ac:dyDescent="0.25">
      <c r="A33" s="1">
        <v>0.46145833333333353</v>
      </c>
      <c r="B33" s="1">
        <v>0.51740740740740743</v>
      </c>
      <c r="C33" s="1">
        <f t="shared" si="0"/>
        <v>5.5949074074073901E-2</v>
      </c>
      <c r="D33">
        <v>10</v>
      </c>
      <c r="E33" t="s">
        <v>110</v>
      </c>
      <c r="F33" t="s">
        <v>111</v>
      </c>
      <c r="G33" t="s">
        <v>112</v>
      </c>
      <c r="H33" t="s">
        <v>113</v>
      </c>
    </row>
    <row r="34" spans="1:9" x14ac:dyDescent="0.25">
      <c r="A34" s="1">
        <v>0.46875000000000017</v>
      </c>
      <c r="B34" s="1">
        <v>0.55774305555555559</v>
      </c>
      <c r="C34" s="1">
        <f t="shared" si="0"/>
        <v>8.8993055555555423E-2</v>
      </c>
      <c r="D34">
        <v>30</v>
      </c>
      <c r="E34" t="s">
        <v>114</v>
      </c>
      <c r="F34" t="s">
        <v>115</v>
      </c>
      <c r="G34" t="s">
        <v>116</v>
      </c>
      <c r="H34" t="s">
        <v>117</v>
      </c>
    </row>
    <row r="35" spans="1:9" x14ac:dyDescent="0.25">
      <c r="A35" s="4" t="s">
        <v>118</v>
      </c>
      <c r="B35" s="1"/>
      <c r="C35" s="1"/>
    </row>
    <row r="36" spans="1:9" x14ac:dyDescent="0.25">
      <c r="A36" s="5">
        <v>0.4593750000000002</v>
      </c>
      <c r="B36" s="5">
        <v>0.50730324074074074</v>
      </c>
      <c r="C36" s="5">
        <f t="shared" ref="C36:C41" si="1">SUM(B36-A36)</f>
        <v>4.7928240740740535E-2</v>
      </c>
      <c r="D36" s="6">
        <v>4</v>
      </c>
      <c r="E36" s="6" t="s">
        <v>119</v>
      </c>
      <c r="F36" s="6" t="s">
        <v>120</v>
      </c>
      <c r="G36" s="6" t="s">
        <v>121</v>
      </c>
      <c r="H36" s="6" t="s">
        <v>122</v>
      </c>
      <c r="I36" s="6"/>
    </row>
    <row r="37" spans="1:9" x14ac:dyDescent="0.25">
      <c r="A37" s="5">
        <v>0.46423611111111129</v>
      </c>
      <c r="B37" s="5">
        <v>0.515625</v>
      </c>
      <c r="C37" s="5">
        <f t="shared" si="1"/>
        <v>5.1388888888888706E-2</v>
      </c>
      <c r="D37" s="6">
        <v>17</v>
      </c>
      <c r="E37" s="6" t="s">
        <v>123</v>
      </c>
      <c r="F37" s="6" t="s">
        <v>124</v>
      </c>
      <c r="G37" s="6" t="s">
        <v>125</v>
      </c>
      <c r="H37" s="6" t="s">
        <v>126</v>
      </c>
      <c r="I37" s="6"/>
    </row>
    <row r="38" spans="1:9" x14ac:dyDescent="0.25">
      <c r="A38" s="5">
        <v>0.4659722222222224</v>
      </c>
      <c r="B38" s="5">
        <v>0.5200231481481481</v>
      </c>
      <c r="C38" s="5">
        <f t="shared" si="1"/>
        <v>5.4050925925925697E-2</v>
      </c>
      <c r="D38" s="6">
        <v>22</v>
      </c>
      <c r="E38" s="6" t="s">
        <v>127</v>
      </c>
      <c r="F38" s="6" t="s">
        <v>128</v>
      </c>
      <c r="G38" s="6" t="s">
        <v>129</v>
      </c>
      <c r="H38" s="6" t="s">
        <v>130</v>
      </c>
      <c r="I38" s="6"/>
    </row>
    <row r="39" spans="1:9" x14ac:dyDescent="0.25">
      <c r="A39" s="1">
        <v>0.46562500000000018</v>
      </c>
      <c r="B39" s="1">
        <v>0.52451388888888884</v>
      </c>
      <c r="C39" s="1">
        <f t="shared" si="1"/>
        <v>5.8888888888888657E-2</v>
      </c>
      <c r="D39">
        <v>21</v>
      </c>
      <c r="E39" t="s">
        <v>131</v>
      </c>
      <c r="F39" t="s">
        <v>132</v>
      </c>
      <c r="G39" t="s">
        <v>133</v>
      </c>
      <c r="H39" t="s">
        <v>134</v>
      </c>
    </row>
    <row r="40" spans="1:9" x14ac:dyDescent="0.25">
      <c r="A40" s="1">
        <v>0.46493055555555574</v>
      </c>
      <c r="B40" s="1">
        <v>0.52577546296296296</v>
      </c>
      <c r="C40" s="1">
        <f t="shared" si="1"/>
        <v>6.0844907407407223E-2</v>
      </c>
      <c r="D40">
        <v>19</v>
      </c>
      <c r="E40" t="s">
        <v>135</v>
      </c>
      <c r="F40" t="s">
        <v>136</v>
      </c>
      <c r="G40" t="s">
        <v>137</v>
      </c>
      <c r="H40" t="s">
        <v>138</v>
      </c>
    </row>
    <row r="41" spans="1:9" x14ac:dyDescent="0.25">
      <c r="A41" s="1">
        <v>0.46805555555555572</v>
      </c>
      <c r="B41" s="1">
        <v>0.54474537037037041</v>
      </c>
      <c r="C41" s="1">
        <f t="shared" si="1"/>
        <v>7.6689814814814683E-2</v>
      </c>
      <c r="D41">
        <v>28</v>
      </c>
      <c r="E41" t="s">
        <v>139</v>
      </c>
      <c r="F41" t="s">
        <v>140</v>
      </c>
      <c r="G41" t="s">
        <v>141</v>
      </c>
      <c r="H41" t="s">
        <v>142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A2A5-52A7-4A7F-AB10-BA60B9056527}">
  <dimension ref="A1:J35"/>
  <sheetViews>
    <sheetView workbookViewId="0"/>
  </sheetViews>
  <sheetFormatPr defaultRowHeight="15" x14ac:dyDescent="0.25"/>
  <sheetData>
    <row r="1" spans="1:10" x14ac:dyDescent="0.25">
      <c r="A1" s="8" t="s">
        <v>0</v>
      </c>
      <c r="B1" s="8" t="s">
        <v>1</v>
      </c>
      <c r="C1" s="8" t="s">
        <v>2</v>
      </c>
      <c r="D1" s="8" t="s">
        <v>143</v>
      </c>
      <c r="E1" s="8" t="s">
        <v>144</v>
      </c>
      <c r="F1" s="9" t="s">
        <v>3</v>
      </c>
      <c r="G1" s="8" t="s">
        <v>145</v>
      </c>
      <c r="I1" s="8" t="s">
        <v>5</v>
      </c>
    </row>
    <row r="2" spans="1:10" x14ac:dyDescent="0.25">
      <c r="A2" s="4" t="s">
        <v>146</v>
      </c>
      <c r="B2" s="1"/>
      <c r="C2" s="1"/>
      <c r="D2" s="1"/>
      <c r="E2" s="1"/>
    </row>
    <row r="3" spans="1:10" x14ac:dyDescent="0.25">
      <c r="A3" s="5">
        <v>0.47500000000000014</v>
      </c>
      <c r="B3" s="5">
        <v>0.51006944444444446</v>
      </c>
      <c r="C3" s="5">
        <f>SUM(B3-A3)</f>
        <v>3.506944444444432E-2</v>
      </c>
      <c r="D3" s="5">
        <v>3.888888888888889E-2</v>
      </c>
      <c r="E3" s="5">
        <f>ABS(C3-D3)</f>
        <v>3.8194444444445697E-3</v>
      </c>
      <c r="F3" s="6">
        <v>49</v>
      </c>
      <c r="G3" s="6" t="s">
        <v>147</v>
      </c>
      <c r="H3" s="6" t="s">
        <v>148</v>
      </c>
      <c r="I3" s="6" t="s">
        <v>149</v>
      </c>
      <c r="J3" s="6" t="s">
        <v>150</v>
      </c>
    </row>
    <row r="4" spans="1:10" x14ac:dyDescent="0.25">
      <c r="A4" s="5">
        <v>0.47986111111111124</v>
      </c>
      <c r="B4" s="5">
        <v>0.53136574074074072</v>
      </c>
      <c r="C4" s="5">
        <f>SUM(B4-A4)</f>
        <v>5.1504629629629484E-2</v>
      </c>
      <c r="D4" s="5">
        <v>5.7002314814814818E-2</v>
      </c>
      <c r="E4" s="5">
        <f>ABS(C4-D4)</f>
        <v>5.4976851851853345E-3</v>
      </c>
      <c r="F4" s="6">
        <v>63</v>
      </c>
      <c r="G4" s="6" t="s">
        <v>151</v>
      </c>
      <c r="H4" s="6" t="s">
        <v>152</v>
      </c>
      <c r="I4" s="6" t="s">
        <v>153</v>
      </c>
      <c r="J4" s="6" t="s">
        <v>154</v>
      </c>
    </row>
    <row r="5" spans="1:10" x14ac:dyDescent="0.25">
      <c r="A5" s="5">
        <v>0.47951388888888902</v>
      </c>
      <c r="B5" s="5">
        <v>0.52817129629629633</v>
      </c>
      <c r="C5" s="5">
        <f>SUM(B5-A5)</f>
        <v>4.8657407407407316E-2</v>
      </c>
      <c r="D5" s="5">
        <v>5.6770833333333333E-2</v>
      </c>
      <c r="E5" s="5">
        <f>ABS(C5-D5)</f>
        <v>8.1134259259260169E-3</v>
      </c>
      <c r="F5" s="6">
        <v>62</v>
      </c>
      <c r="G5" s="6" t="s">
        <v>155</v>
      </c>
      <c r="H5" s="6" t="s">
        <v>156</v>
      </c>
      <c r="I5" s="6" t="s">
        <v>157</v>
      </c>
      <c r="J5" s="6" t="s">
        <v>158</v>
      </c>
    </row>
    <row r="6" spans="1:10" x14ac:dyDescent="0.25">
      <c r="A6" s="1">
        <v>0.47708333333333347</v>
      </c>
      <c r="B6" s="1">
        <v>0.52031249999999996</v>
      </c>
      <c r="C6" s="1">
        <f>SUM(B6-A6)</f>
        <v>4.3229166666666485E-2</v>
      </c>
      <c r="D6" s="1">
        <v>5.2083333333333336E-2</v>
      </c>
      <c r="E6" s="1">
        <f>ABS(C6-D6)</f>
        <v>8.8541666666668503E-3</v>
      </c>
      <c r="F6">
        <v>55</v>
      </c>
      <c r="G6" t="s">
        <v>159</v>
      </c>
      <c r="H6" t="s">
        <v>160</v>
      </c>
      <c r="I6" t="s">
        <v>161</v>
      </c>
      <c r="J6" t="s">
        <v>162</v>
      </c>
    </row>
    <row r="7" spans="1:10" x14ac:dyDescent="0.25">
      <c r="A7" s="4" t="s">
        <v>163</v>
      </c>
      <c r="B7" s="1"/>
      <c r="C7" s="1"/>
      <c r="D7" s="1"/>
      <c r="E7" s="1"/>
    </row>
    <row r="8" spans="1:10" x14ac:dyDescent="0.25">
      <c r="A8" s="5">
        <v>0.48055555555555568</v>
      </c>
      <c r="B8" s="5">
        <v>0.53969907407407403</v>
      </c>
      <c r="C8" s="5">
        <f t="shared" ref="C8:C14" si="0">SUM(B8-A8)</f>
        <v>5.9143518518518345E-2</v>
      </c>
      <c r="D8" s="5">
        <v>5.9201388888888887E-2</v>
      </c>
      <c r="E8" s="5">
        <f t="shared" ref="E8:E14" si="1">ABS(C8-D8)</f>
        <v>5.7870370370541324E-5</v>
      </c>
      <c r="F8" s="6">
        <v>65</v>
      </c>
      <c r="G8" s="6" t="s">
        <v>164</v>
      </c>
      <c r="H8" s="6" t="s">
        <v>165</v>
      </c>
      <c r="I8" s="6" t="s">
        <v>166</v>
      </c>
      <c r="J8" s="6" t="s">
        <v>167</v>
      </c>
    </row>
    <row r="9" spans="1:10" x14ac:dyDescent="0.25">
      <c r="A9" s="5">
        <v>0.47569444444444459</v>
      </c>
      <c r="B9" s="5">
        <v>0.52011574074074074</v>
      </c>
      <c r="C9" s="5">
        <f t="shared" si="0"/>
        <v>4.4421296296296153E-2</v>
      </c>
      <c r="D9" s="5">
        <v>4.5138888888888888E-2</v>
      </c>
      <c r="E9" s="5">
        <f t="shared" si="1"/>
        <v>7.1759259259273483E-4</v>
      </c>
      <c r="F9" s="6">
        <v>51</v>
      </c>
      <c r="G9" s="6" t="s">
        <v>168</v>
      </c>
      <c r="H9" s="6" t="s">
        <v>169</v>
      </c>
      <c r="I9" s="6" t="s">
        <v>170</v>
      </c>
      <c r="J9" s="6" t="s">
        <v>171</v>
      </c>
    </row>
    <row r="10" spans="1:10" x14ac:dyDescent="0.25">
      <c r="A10" s="5">
        <v>0.47187500000000016</v>
      </c>
      <c r="B10" s="5">
        <v>0.50660879629629629</v>
      </c>
      <c r="C10" s="5">
        <f t="shared" si="0"/>
        <v>3.4733796296296138E-2</v>
      </c>
      <c r="D10" s="5">
        <v>3.1284722222222221E-2</v>
      </c>
      <c r="E10" s="5">
        <f t="shared" si="1"/>
        <v>3.449074074073917E-3</v>
      </c>
      <c r="F10" s="6">
        <v>39</v>
      </c>
      <c r="G10" s="6" t="s">
        <v>172</v>
      </c>
      <c r="H10" s="6" t="s">
        <v>173</v>
      </c>
      <c r="I10" s="6" t="s">
        <v>174</v>
      </c>
      <c r="J10" s="6" t="s">
        <v>175</v>
      </c>
    </row>
    <row r="11" spans="1:10" x14ac:dyDescent="0.25">
      <c r="A11" s="1">
        <v>0.48437500000000011</v>
      </c>
      <c r="B11" s="1">
        <v>0.57229166666666664</v>
      </c>
      <c r="C11" s="1">
        <f t="shared" si="0"/>
        <v>8.7916666666666532E-2</v>
      </c>
      <c r="D11" s="1">
        <v>9.6805555555555561E-2</v>
      </c>
      <c r="E11" s="1">
        <f t="shared" si="1"/>
        <v>8.8888888888890294E-3</v>
      </c>
      <c r="F11">
        <v>76</v>
      </c>
      <c r="G11" t="s">
        <v>176</v>
      </c>
      <c r="H11" t="s">
        <v>177</v>
      </c>
      <c r="I11" t="s">
        <v>178</v>
      </c>
      <c r="J11" t="s">
        <v>179</v>
      </c>
    </row>
    <row r="12" spans="1:10" x14ac:dyDescent="0.25">
      <c r="A12" s="1">
        <v>0.47361111111111126</v>
      </c>
      <c r="B12" s="1">
        <v>0.5178356481481482</v>
      </c>
      <c r="C12" s="1">
        <f t="shared" si="0"/>
        <v>4.4224537037036937E-2</v>
      </c>
      <c r="D12" s="1">
        <v>3.5046296296296298E-2</v>
      </c>
      <c r="E12" s="1">
        <f t="shared" si="1"/>
        <v>9.1782407407406397E-3</v>
      </c>
      <c r="F12">
        <v>45</v>
      </c>
      <c r="G12" t="s">
        <v>180</v>
      </c>
      <c r="H12" t="s">
        <v>181</v>
      </c>
      <c r="I12" t="s">
        <v>182</v>
      </c>
      <c r="J12" t="s">
        <v>183</v>
      </c>
    </row>
    <row r="13" spans="1:10" x14ac:dyDescent="0.25">
      <c r="A13" s="1">
        <v>0.48645833333333344</v>
      </c>
      <c r="B13" s="1">
        <v>0.55736111111111108</v>
      </c>
      <c r="C13" s="1">
        <f t="shared" si="0"/>
        <v>7.0902777777777648E-2</v>
      </c>
      <c r="D13" s="1">
        <v>5.2083333333333336E-2</v>
      </c>
      <c r="E13" s="1">
        <f t="shared" si="1"/>
        <v>1.8819444444444312E-2</v>
      </c>
      <c r="F13">
        <v>92</v>
      </c>
      <c r="G13" t="s">
        <v>184</v>
      </c>
      <c r="H13" t="s">
        <v>185</v>
      </c>
      <c r="I13" t="s">
        <v>186</v>
      </c>
      <c r="J13" t="s">
        <v>187</v>
      </c>
    </row>
    <row r="14" spans="1:10" x14ac:dyDescent="0.25">
      <c r="A14" s="1">
        <v>0.48506944444444455</v>
      </c>
      <c r="B14" s="1">
        <v>0.58611111111111114</v>
      </c>
      <c r="C14" s="1">
        <f t="shared" si="0"/>
        <v>0.10104166666666659</v>
      </c>
      <c r="D14" s="1">
        <v>0.125</v>
      </c>
      <c r="E14" s="1">
        <f t="shared" si="1"/>
        <v>2.3958333333333415E-2</v>
      </c>
      <c r="F14">
        <v>78</v>
      </c>
      <c r="G14" t="s">
        <v>188</v>
      </c>
      <c r="H14" t="s">
        <v>189</v>
      </c>
      <c r="I14" t="s">
        <v>190</v>
      </c>
      <c r="J14" t="s">
        <v>191</v>
      </c>
    </row>
    <row r="15" spans="1:10" x14ac:dyDescent="0.25">
      <c r="A15" s="4" t="s">
        <v>192</v>
      </c>
      <c r="B15" s="1"/>
      <c r="C15" s="1"/>
      <c r="D15" s="1"/>
      <c r="E15" s="1"/>
    </row>
    <row r="16" spans="1:10" x14ac:dyDescent="0.25">
      <c r="A16" s="5">
        <v>0.47638888888888903</v>
      </c>
      <c r="B16" s="5">
        <v>0.52618055555555554</v>
      </c>
      <c r="C16" s="5">
        <f t="shared" ref="C16:C21" si="2">SUM(B16-A16)</f>
        <v>4.9791666666666512E-2</v>
      </c>
      <c r="D16" s="5">
        <v>4.9641203703703701E-2</v>
      </c>
      <c r="E16" s="5">
        <f t="shared" ref="E16:E21" si="3">ABS(C16-D16)</f>
        <v>1.504629629628107E-4</v>
      </c>
      <c r="F16" s="6">
        <v>53</v>
      </c>
      <c r="G16" s="6" t="s">
        <v>193</v>
      </c>
      <c r="H16" s="6" t="s">
        <v>194</v>
      </c>
      <c r="I16" s="6" t="s">
        <v>195</v>
      </c>
      <c r="J16" s="6" t="s">
        <v>196</v>
      </c>
    </row>
    <row r="17" spans="1:10" x14ac:dyDescent="0.25">
      <c r="A17" s="5">
        <v>0.48020833333333346</v>
      </c>
      <c r="B17" s="5">
        <v>0.53969907407407403</v>
      </c>
      <c r="C17" s="5">
        <f t="shared" si="2"/>
        <v>5.9490740740740566E-2</v>
      </c>
      <c r="D17" s="5">
        <v>5.8784722222222224E-2</v>
      </c>
      <c r="E17" s="5">
        <f t="shared" si="3"/>
        <v>7.0601851851834208E-4</v>
      </c>
      <c r="F17" s="6">
        <v>64</v>
      </c>
      <c r="G17" s="6" t="s">
        <v>197</v>
      </c>
      <c r="H17" s="6" t="s">
        <v>198</v>
      </c>
      <c r="I17" s="6" t="s">
        <v>199</v>
      </c>
      <c r="J17" s="6" t="s">
        <v>200</v>
      </c>
    </row>
    <row r="18" spans="1:10" x14ac:dyDescent="0.25">
      <c r="A18" s="5">
        <v>0.4725694444444446</v>
      </c>
      <c r="B18" s="5">
        <v>0.50318287037037035</v>
      </c>
      <c r="C18" s="5">
        <f t="shared" si="2"/>
        <v>3.0613425925925752E-2</v>
      </c>
      <c r="D18" s="5">
        <v>3.1597222222222221E-2</v>
      </c>
      <c r="E18" s="5">
        <f t="shared" si="3"/>
        <v>9.8379629629646859E-4</v>
      </c>
      <c r="F18" s="6">
        <v>41</v>
      </c>
      <c r="G18" s="6" t="s">
        <v>201</v>
      </c>
      <c r="H18" s="6" t="s">
        <v>202</v>
      </c>
      <c r="I18" s="6" t="s">
        <v>203</v>
      </c>
      <c r="J18" s="6" t="s">
        <v>204</v>
      </c>
    </row>
    <row r="19" spans="1:10" x14ac:dyDescent="0.25">
      <c r="A19" s="1">
        <v>0.47465277777777792</v>
      </c>
      <c r="B19" s="1">
        <v>0.50997685185185182</v>
      </c>
      <c r="C19" s="1">
        <f t="shared" si="2"/>
        <v>3.5324074074073897E-2</v>
      </c>
      <c r="D19" s="1">
        <v>3.8194444444444448E-2</v>
      </c>
      <c r="E19" s="1">
        <f t="shared" si="3"/>
        <v>2.8703703703705508E-3</v>
      </c>
      <c r="F19">
        <v>48</v>
      </c>
      <c r="G19" t="s">
        <v>205</v>
      </c>
      <c r="H19" t="s">
        <v>206</v>
      </c>
      <c r="I19" t="s">
        <v>207</v>
      </c>
      <c r="J19" t="s">
        <v>57</v>
      </c>
    </row>
    <row r="20" spans="1:10" x14ac:dyDescent="0.25">
      <c r="A20" s="1">
        <v>0.48263888888888901</v>
      </c>
      <c r="B20" s="1">
        <v>0.53533564814814816</v>
      </c>
      <c r="C20" s="1">
        <f t="shared" si="2"/>
        <v>5.2696759259259152E-2</v>
      </c>
      <c r="D20" s="1">
        <v>6.9895833333333338E-2</v>
      </c>
      <c r="E20" s="1">
        <f t="shared" si="3"/>
        <v>1.7199074074074186E-2</v>
      </c>
      <c r="F20">
        <v>71</v>
      </c>
      <c r="G20" t="s">
        <v>208</v>
      </c>
      <c r="H20" t="s">
        <v>198</v>
      </c>
      <c r="I20" t="s">
        <v>209</v>
      </c>
      <c r="J20" t="s">
        <v>210</v>
      </c>
    </row>
    <row r="21" spans="1:10" x14ac:dyDescent="0.25">
      <c r="A21" s="1">
        <v>0.49097222222222231</v>
      </c>
      <c r="B21" s="1">
        <v>0.51246527777777773</v>
      </c>
      <c r="C21" s="1">
        <f t="shared" si="2"/>
        <v>2.1493055555555418E-2</v>
      </c>
      <c r="D21" s="1"/>
      <c r="E21" s="1">
        <f t="shared" si="3"/>
        <v>2.1493055555555418E-2</v>
      </c>
      <c r="F21">
        <v>100</v>
      </c>
      <c r="G21" t="s">
        <v>211</v>
      </c>
      <c r="H21" t="s">
        <v>212</v>
      </c>
      <c r="I21" t="s">
        <v>213</v>
      </c>
      <c r="J21" t="s">
        <v>214</v>
      </c>
    </row>
    <row r="22" spans="1:10" x14ac:dyDescent="0.25">
      <c r="A22" s="4" t="s">
        <v>215</v>
      </c>
      <c r="B22" s="1"/>
      <c r="C22" s="1"/>
      <c r="D22" s="1"/>
      <c r="E22" s="1"/>
    </row>
    <row r="23" spans="1:10" x14ac:dyDescent="0.25">
      <c r="A23" s="5">
        <v>0.47291666666666682</v>
      </c>
      <c r="B23" s="5">
        <v>0.50586805555555558</v>
      </c>
      <c r="C23" s="5">
        <f t="shared" ref="C23:C35" si="4">SUM(B23-A23)</f>
        <v>3.2951388888888766E-2</v>
      </c>
      <c r="D23" s="5">
        <v>3.1944444444444442E-2</v>
      </c>
      <c r="E23" s="5">
        <f t="shared" ref="E23:E35" si="5">ABS(C23-D23)</f>
        <v>1.0069444444443243E-3</v>
      </c>
      <c r="F23" s="6">
        <v>43</v>
      </c>
      <c r="G23" s="6" t="s">
        <v>216</v>
      </c>
      <c r="H23" s="6" t="s">
        <v>217</v>
      </c>
      <c r="I23" s="6" t="s">
        <v>218</v>
      </c>
      <c r="J23" s="6" t="s">
        <v>219</v>
      </c>
    </row>
    <row r="24" spans="1:10" x14ac:dyDescent="0.25">
      <c r="A24" s="5">
        <v>0.47326388888888904</v>
      </c>
      <c r="B24" s="5">
        <v>0.51039351851851855</v>
      </c>
      <c r="C24" s="5">
        <f t="shared" si="4"/>
        <v>3.7129629629629513E-2</v>
      </c>
      <c r="D24" s="5">
        <v>3.4722222222222224E-2</v>
      </c>
      <c r="E24" s="5">
        <f t="shared" si="5"/>
        <v>2.4074074074072888E-3</v>
      </c>
      <c r="F24" s="6">
        <v>44</v>
      </c>
      <c r="G24" s="6" t="s">
        <v>220</v>
      </c>
      <c r="H24" s="6" t="s">
        <v>221</v>
      </c>
      <c r="I24" s="6" t="s">
        <v>222</v>
      </c>
      <c r="J24" s="6" t="s">
        <v>223</v>
      </c>
    </row>
    <row r="25" spans="1:10" x14ac:dyDescent="0.25">
      <c r="A25" s="5">
        <v>0.47673611111111125</v>
      </c>
      <c r="B25" s="5">
        <v>0.52422453703703709</v>
      </c>
      <c r="C25" s="5">
        <f t="shared" si="4"/>
        <v>4.7488425925925837E-2</v>
      </c>
      <c r="D25" s="5">
        <v>5.0451388888888886E-2</v>
      </c>
      <c r="E25" s="5">
        <f t="shared" si="5"/>
        <v>2.9629629629630491E-3</v>
      </c>
      <c r="F25" s="6">
        <v>54</v>
      </c>
      <c r="G25" s="6" t="s">
        <v>224</v>
      </c>
      <c r="H25" s="6" t="s">
        <v>225</v>
      </c>
      <c r="I25" s="6" t="s">
        <v>226</v>
      </c>
      <c r="J25" s="6" t="s">
        <v>227</v>
      </c>
    </row>
    <row r="26" spans="1:10" x14ac:dyDescent="0.25">
      <c r="A26" s="1">
        <v>0.47604166666666681</v>
      </c>
      <c r="B26" s="1">
        <v>0.51612268518518523</v>
      </c>
      <c r="C26" s="1">
        <f t="shared" si="4"/>
        <v>4.0081018518518419E-2</v>
      </c>
      <c r="D26" s="1">
        <v>4.8206018518518516E-2</v>
      </c>
      <c r="E26" s="1">
        <f t="shared" si="5"/>
        <v>8.1250000000000974E-3</v>
      </c>
      <c r="F26">
        <v>52</v>
      </c>
      <c r="G26" t="s">
        <v>228</v>
      </c>
      <c r="H26" t="s">
        <v>229</v>
      </c>
      <c r="I26" t="s">
        <v>230</v>
      </c>
      <c r="J26" t="s">
        <v>231</v>
      </c>
    </row>
    <row r="27" spans="1:10" x14ac:dyDescent="0.25">
      <c r="A27" s="1">
        <v>0.4809027777777779</v>
      </c>
      <c r="B27" s="1">
        <v>0.53290509259259256</v>
      </c>
      <c r="C27" s="1">
        <f t="shared" si="4"/>
        <v>5.2002314814814654E-2</v>
      </c>
      <c r="D27" s="1">
        <v>6.056712962962963E-2</v>
      </c>
      <c r="E27" s="1">
        <f t="shared" si="5"/>
        <v>8.5648148148149764E-3</v>
      </c>
      <c r="F27">
        <v>66</v>
      </c>
      <c r="G27" t="s">
        <v>232</v>
      </c>
      <c r="H27" t="s">
        <v>233</v>
      </c>
      <c r="I27" t="s">
        <v>234</v>
      </c>
      <c r="J27" t="s">
        <v>235</v>
      </c>
    </row>
    <row r="28" spans="1:10" x14ac:dyDescent="0.25">
      <c r="A28" s="1">
        <v>0.4791666666666668</v>
      </c>
      <c r="B28" s="1">
        <v>0.52622685185185181</v>
      </c>
      <c r="C28" s="1">
        <f t="shared" si="4"/>
        <v>4.7060185185185011E-2</v>
      </c>
      <c r="D28" s="1">
        <v>5.5960648148148148E-2</v>
      </c>
      <c r="E28" s="1">
        <f t="shared" si="5"/>
        <v>8.9004629629631377E-3</v>
      </c>
      <c r="F28">
        <v>61</v>
      </c>
      <c r="G28" t="s">
        <v>236</v>
      </c>
      <c r="H28" t="s">
        <v>237</v>
      </c>
      <c r="I28" t="s">
        <v>238</v>
      </c>
      <c r="J28" t="s">
        <v>239</v>
      </c>
    </row>
    <row r="29" spans="1:10" x14ac:dyDescent="0.25">
      <c r="A29" s="1">
        <v>0.47743055555555569</v>
      </c>
      <c r="B29" s="1">
        <v>0.5204050925925926</v>
      </c>
      <c r="C29" s="1">
        <f t="shared" si="4"/>
        <v>4.2974537037036908E-2</v>
      </c>
      <c r="D29" s="1">
        <v>5.2083333333333336E-2</v>
      </c>
      <c r="E29" s="1">
        <f t="shared" si="5"/>
        <v>9.1087962962964272E-3</v>
      </c>
      <c r="F29">
        <v>56</v>
      </c>
      <c r="G29" t="s">
        <v>240</v>
      </c>
      <c r="H29" t="s">
        <v>241</v>
      </c>
      <c r="I29" t="s">
        <v>242</v>
      </c>
      <c r="J29" t="s">
        <v>243</v>
      </c>
    </row>
    <row r="30" spans="1:10" x14ac:dyDescent="0.25">
      <c r="A30" s="1">
        <v>0.47847222222222235</v>
      </c>
      <c r="B30" s="1">
        <v>0.51950231481481479</v>
      </c>
      <c r="C30" s="1">
        <f t="shared" si="4"/>
        <v>4.1030092592592438E-2</v>
      </c>
      <c r="D30" s="1">
        <v>5.2604166666666667E-2</v>
      </c>
      <c r="E30" s="1">
        <f t="shared" si="5"/>
        <v>1.157407407407423E-2</v>
      </c>
      <c r="F30">
        <v>59</v>
      </c>
      <c r="G30" t="s">
        <v>244</v>
      </c>
      <c r="H30" t="s">
        <v>245</v>
      </c>
      <c r="I30" t="s">
        <v>246</v>
      </c>
      <c r="J30" t="s">
        <v>247</v>
      </c>
    </row>
    <row r="31" spans="1:10" x14ac:dyDescent="0.25">
      <c r="A31" s="1">
        <v>0.47534722222222237</v>
      </c>
      <c r="B31" s="1">
        <v>0.5296643518518519</v>
      </c>
      <c r="C31" s="1">
        <f t="shared" si="4"/>
        <v>5.4317129629629535E-2</v>
      </c>
      <c r="D31" s="1">
        <v>4.1666666666666664E-2</v>
      </c>
      <c r="E31" s="1">
        <f t="shared" si="5"/>
        <v>1.265046296296287E-2</v>
      </c>
      <c r="F31">
        <v>50</v>
      </c>
      <c r="G31" t="s">
        <v>248</v>
      </c>
      <c r="H31" t="s">
        <v>249</v>
      </c>
      <c r="I31" t="s">
        <v>250</v>
      </c>
      <c r="J31" t="s">
        <v>251</v>
      </c>
    </row>
    <row r="32" spans="1:10" x14ac:dyDescent="0.25">
      <c r="A32" s="1">
        <v>0.48125000000000012</v>
      </c>
      <c r="B32" s="1">
        <v>0.52937500000000004</v>
      </c>
      <c r="C32" s="1">
        <f t="shared" si="4"/>
        <v>4.8124999999999918E-2</v>
      </c>
      <c r="D32" s="1">
        <v>6.2152777777777779E-2</v>
      </c>
      <c r="E32" s="1">
        <f t="shared" si="5"/>
        <v>1.4027777777777861E-2</v>
      </c>
      <c r="F32">
        <v>67</v>
      </c>
      <c r="G32" t="s">
        <v>252</v>
      </c>
      <c r="H32" t="s">
        <v>253</v>
      </c>
      <c r="I32" t="s">
        <v>254</v>
      </c>
      <c r="J32" t="s">
        <v>255</v>
      </c>
    </row>
    <row r="33" spans="1:10" x14ac:dyDescent="0.25">
      <c r="A33" s="1">
        <v>0.48298611111111123</v>
      </c>
      <c r="B33" s="1">
        <v>0.5296643518518519</v>
      </c>
      <c r="C33" s="1">
        <f t="shared" si="4"/>
        <v>4.6678240740740673E-2</v>
      </c>
      <c r="D33" s="1">
        <v>7.013888888888889E-2</v>
      </c>
      <c r="E33" s="1">
        <f t="shared" si="5"/>
        <v>2.3460648148148217E-2</v>
      </c>
      <c r="F33">
        <v>72</v>
      </c>
      <c r="G33" t="s">
        <v>256</v>
      </c>
      <c r="H33" t="s">
        <v>257</v>
      </c>
      <c r="I33" t="s">
        <v>258</v>
      </c>
      <c r="J33" t="s">
        <v>259</v>
      </c>
    </row>
    <row r="34" spans="1:10" x14ac:dyDescent="0.25">
      <c r="A34" s="1">
        <v>0.48541666666666677</v>
      </c>
      <c r="B34" s="1">
        <v>0.52690972222222221</v>
      </c>
      <c r="C34" s="1">
        <f t="shared" si="4"/>
        <v>4.1493055555555436E-2</v>
      </c>
      <c r="D34" s="1">
        <v>0</v>
      </c>
      <c r="E34" s="1">
        <f t="shared" si="5"/>
        <v>4.1493055555555436E-2</v>
      </c>
      <c r="F34">
        <v>110</v>
      </c>
      <c r="G34" t="s">
        <v>260</v>
      </c>
      <c r="H34" t="s">
        <v>261</v>
      </c>
      <c r="I34" t="s">
        <v>262</v>
      </c>
    </row>
    <row r="35" spans="1:10" x14ac:dyDescent="0.25">
      <c r="A35" s="1">
        <v>0.48472222222222233</v>
      </c>
      <c r="B35" s="1">
        <v>0.55873842592592593</v>
      </c>
      <c r="C35" s="1">
        <f t="shared" si="4"/>
        <v>7.4016203703703598E-2</v>
      </c>
      <c r="D35" s="1">
        <v>0.12238425925925926</v>
      </c>
      <c r="E35" s="1">
        <f t="shared" si="5"/>
        <v>4.8368055555555664E-2</v>
      </c>
      <c r="F35">
        <v>77</v>
      </c>
      <c r="G35" t="s">
        <v>263</v>
      </c>
      <c r="H35" t="s">
        <v>264</v>
      </c>
      <c r="I35" t="s">
        <v>265</v>
      </c>
      <c r="J35" t="s">
        <v>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846E-2AE8-4390-8DDB-06FB116F493A}">
  <dimension ref="A1:H4"/>
  <sheetViews>
    <sheetView workbookViewId="0"/>
  </sheetViews>
  <sheetFormatPr defaultRowHeight="15" x14ac:dyDescent="0.25"/>
  <sheetData>
    <row r="1" spans="1:8" x14ac:dyDescent="0.25">
      <c r="A1" s="8" t="s">
        <v>0</v>
      </c>
      <c r="B1" s="8" t="s">
        <v>1</v>
      </c>
      <c r="C1" s="8" t="s">
        <v>2</v>
      </c>
      <c r="D1" s="9" t="s">
        <v>267</v>
      </c>
      <c r="E1" s="8" t="s">
        <v>4</v>
      </c>
      <c r="G1" s="8" t="s">
        <v>5</v>
      </c>
    </row>
    <row r="2" spans="1:8" x14ac:dyDescent="0.25">
      <c r="A2" s="4" t="s">
        <v>268</v>
      </c>
      <c r="B2" s="8"/>
      <c r="C2" s="8"/>
      <c r="D2" s="8"/>
      <c r="E2" s="8"/>
      <c r="G2" s="8"/>
    </row>
    <row r="3" spans="1:8" x14ac:dyDescent="0.25">
      <c r="A3" s="5">
        <v>0.48194444444444456</v>
      </c>
      <c r="B3" s="5">
        <v>0.51590277777777782</v>
      </c>
      <c r="C3" s="5">
        <f>SUM(B3-A3)</f>
        <v>3.3958333333333257E-2</v>
      </c>
      <c r="D3" s="6">
        <v>69</v>
      </c>
      <c r="E3" s="6" t="s">
        <v>269</v>
      </c>
      <c r="F3" s="6" t="s">
        <v>270</v>
      </c>
      <c r="G3" s="7" t="s">
        <v>271</v>
      </c>
      <c r="H3" s="6" t="s">
        <v>272</v>
      </c>
    </row>
    <row r="4" spans="1:8" x14ac:dyDescent="0.25">
      <c r="A4" s="5">
        <v>0.48229166666666679</v>
      </c>
      <c r="B4" s="5">
        <v>0.52136574074074071</v>
      </c>
      <c r="C4" s="5">
        <f>SUM(B4-A4)</f>
        <v>3.9074074074073928E-2</v>
      </c>
      <c r="D4" s="6">
        <v>70</v>
      </c>
      <c r="E4" s="6" t="s">
        <v>273</v>
      </c>
      <c r="F4" s="6" t="s">
        <v>274</v>
      </c>
      <c r="G4" s="7" t="s">
        <v>275</v>
      </c>
      <c r="H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SFL 2025 10K Race Results</vt:lpstr>
      <vt:lpstr>SFL 2025 5K Rally Results</vt:lpstr>
      <vt:lpstr>Sheet3</vt:lpstr>
      <vt:lpstr>TitleMIP</vt:lpstr>
      <vt:lpstr>TitleRace</vt:lpstr>
      <vt:lpstr>TitleRally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McCorcle</dc:creator>
  <cp:lastModifiedBy>Tim McCorcle</cp:lastModifiedBy>
  <dcterms:created xsi:type="dcterms:W3CDTF">2025-02-11T15:14:40Z</dcterms:created>
  <dcterms:modified xsi:type="dcterms:W3CDTF">2025-02-11T15:36:10Z</dcterms:modified>
</cp:coreProperties>
</file>