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Judy Dixon\Dropbox\documents\"/>
    </mc:Choice>
  </mc:AlternateContent>
  <xr:revisionPtr revIDLastSave="0" documentId="13_ncr:1_{0AB0861B-17AD-40F7-9613-C89384D94F3A}" xr6:coauthVersionLast="45" xr6:coauthVersionMax="45" xr10:uidLastSave="{00000000-0000-0000-0000-000000000000}"/>
  <bookViews>
    <workbookView xWindow="2295" yWindow="2295" windowWidth="15375" windowHeight="7875" xr2:uid="{00000000-000D-0000-FFFF-FFFF00000000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12" i="2"/>
  <c r="B13" i="2"/>
  <c r="B17" i="2"/>
  <c r="B18" i="2"/>
  <c r="B19" i="2"/>
  <c r="B20" i="2"/>
  <c r="B21" i="2"/>
  <c r="B24" i="2"/>
  <c r="B25" i="2"/>
  <c r="B26" i="2"/>
  <c r="B27" i="2"/>
  <c r="B28" i="2"/>
  <c r="B29" i="2"/>
  <c r="B32" i="2"/>
  <c r="B36" i="2"/>
  <c r="B37" i="2"/>
  <c r="B38" i="2"/>
  <c r="B39" i="2"/>
  <c r="B42" i="2"/>
  <c r="B43" i="2"/>
  <c r="B44" i="2"/>
  <c r="B45" i="2"/>
  <c r="B48" i="2"/>
  <c r="B49" i="2"/>
  <c r="B50" i="2"/>
  <c r="B51" i="2"/>
  <c r="B52" i="2"/>
  <c r="B53" i="2"/>
  <c r="B54" i="2"/>
  <c r="B58" i="2"/>
  <c r="B59" i="2"/>
  <c r="B61" i="2"/>
  <c r="B62" i="2"/>
  <c r="B66" i="2"/>
  <c r="B67" i="2"/>
  <c r="B68" i="2"/>
  <c r="B69" i="2"/>
  <c r="B70" i="2"/>
  <c r="B71" i="2"/>
  <c r="B72" i="2"/>
  <c r="B73" i="2"/>
  <c r="B76" i="2"/>
  <c r="B77" i="2"/>
  <c r="B78" i="2"/>
  <c r="B79" i="2"/>
  <c r="B80" i="2"/>
  <c r="B81" i="2"/>
  <c r="B82" i="2"/>
  <c r="B83" i="2"/>
  <c r="B84" i="2"/>
  <c r="B85" i="2"/>
  <c r="B89" i="2"/>
  <c r="B90" i="2"/>
  <c r="B91" i="2"/>
  <c r="B92" i="2"/>
  <c r="B94" i="2"/>
  <c r="B95" i="2"/>
  <c r="B98" i="2"/>
  <c r="B99" i="2"/>
  <c r="B100" i="2"/>
  <c r="B101" i="2"/>
  <c r="B102" i="2"/>
  <c r="B105" i="2"/>
  <c r="B106" i="2"/>
  <c r="B107" i="2"/>
  <c r="B108" i="2"/>
  <c r="B111" i="2"/>
  <c r="B115" i="2"/>
  <c r="B116" i="2"/>
  <c r="B118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3" i="2"/>
  <c r="B134" i="2"/>
  <c r="B5" i="2"/>
  <c r="B6" i="2"/>
  <c r="B7" i="2"/>
  <c r="B8" i="2"/>
  <c r="B4" i="2"/>
  <c r="L92" i="2" l="1"/>
  <c r="M92" i="2" s="1"/>
  <c r="L73" i="2"/>
  <c r="M73" i="2" s="1"/>
  <c r="L80" i="2"/>
  <c r="M80" i="2" s="1"/>
  <c r="L89" i="2"/>
  <c r="M89" i="2" s="1"/>
  <c r="L91" i="2"/>
  <c r="M91" i="2" s="1"/>
  <c r="L65" i="2"/>
  <c r="M65" i="2" s="1"/>
  <c r="L77" i="2"/>
  <c r="M77" i="2" s="1"/>
  <c r="L66" i="2"/>
  <c r="M66" i="2" s="1"/>
  <c r="L70" i="2"/>
  <c r="M70" i="2" s="1"/>
  <c r="L98" i="2"/>
  <c r="M98" i="2" s="1"/>
  <c r="L90" i="2"/>
  <c r="M90" i="2" s="1"/>
  <c r="L81" i="2"/>
  <c r="M81" i="2" s="1"/>
  <c r="L79" i="2"/>
  <c r="M79" i="2" s="1"/>
  <c r="L76" i="2"/>
  <c r="M76" i="2" s="1"/>
  <c r="L94" i="2"/>
  <c r="M94" i="2" s="1"/>
  <c r="L72" i="2"/>
  <c r="M72" i="2" s="1"/>
  <c r="L78" i="2"/>
  <c r="M78" i="2" s="1"/>
  <c r="L93" i="2"/>
  <c r="M93" i="2" s="1"/>
  <c r="L82" i="2"/>
  <c r="M82" i="2" s="1"/>
  <c r="L68" i="2"/>
  <c r="M68" i="2" s="1"/>
  <c r="L71" i="2"/>
  <c r="M71" i="2" s="1"/>
  <c r="L99" i="2"/>
  <c r="M99" i="2" s="1"/>
  <c r="L100" i="2"/>
  <c r="M100" i="2" s="1"/>
  <c r="L86" i="2"/>
  <c r="M86" i="2" s="1"/>
  <c r="L95" i="2"/>
  <c r="M95" i="2" s="1"/>
  <c r="L83" i="2"/>
  <c r="M83" i="2" s="1"/>
  <c r="L85" i="2"/>
  <c r="M85" i="2" s="1"/>
  <c r="L67" i="2"/>
  <c r="M67" i="2" s="1"/>
  <c r="L69" i="2"/>
  <c r="M69" i="2" s="1"/>
  <c r="L84" i="2"/>
  <c r="M84" i="2" s="1"/>
  <c r="L101" i="2"/>
  <c r="M101" i="2" s="1"/>
  <c r="L102" i="2"/>
  <c r="M102" i="2" s="1"/>
  <c r="L111" i="2"/>
  <c r="M111" i="2" s="1"/>
  <c r="L108" i="2"/>
  <c r="M108" i="2" s="1"/>
  <c r="L106" i="2"/>
  <c r="M106" i="2" s="1"/>
  <c r="L107" i="2"/>
  <c r="M107" i="2" s="1"/>
  <c r="L105" i="2"/>
  <c r="M105" i="2" s="1"/>
</calcChain>
</file>

<file path=xl/sharedStrings.xml><?xml version="1.0" encoding="utf-8"?>
<sst xmlns="http://schemas.openxmlformats.org/spreadsheetml/2006/main" count="342" uniqueCount="302">
  <si>
    <t>Radaz, Wendy</t>
  </si>
  <si>
    <t>Alma MI</t>
  </si>
  <si>
    <t>Flushing NY</t>
  </si>
  <si>
    <t>Larry Behne</t>
  </si>
  <si>
    <t>Schram, Julius</t>
  </si>
  <si>
    <t>Andy Liebner</t>
  </si>
  <si>
    <t>Collins, David</t>
  </si>
  <si>
    <t>Corona CA</t>
  </si>
  <si>
    <t>Seattle WA</t>
  </si>
  <si>
    <t>Evans, Louise</t>
  </si>
  <si>
    <t>Allen Takahashi</t>
  </si>
  <si>
    <t>London UK</t>
  </si>
  <si>
    <t>McCorcle, Tim</t>
  </si>
  <si>
    <t>Brian Price</t>
  </si>
  <si>
    <t>Butler, Simon</t>
  </si>
  <si>
    <t>Kent Moore</t>
  </si>
  <si>
    <t>London/Barbados</t>
  </si>
  <si>
    <t>Leghorn, Chris</t>
  </si>
  <si>
    <t>Erik Peters</t>
  </si>
  <si>
    <t>Gloucester MA</t>
  </si>
  <si>
    <t>Bleich, Eric</t>
  </si>
  <si>
    <t>Sandy OR</t>
  </si>
  <si>
    <t>Talibi, Brahim</t>
  </si>
  <si>
    <t>Steve Vosler</t>
  </si>
  <si>
    <t>Copenhagen Denmark</t>
  </si>
  <si>
    <t>Bob Civiak</t>
  </si>
  <si>
    <t>Appleton WI</t>
  </si>
  <si>
    <t>Whitley, Kevin</t>
  </si>
  <si>
    <t>Karen Ishibashi</t>
  </si>
  <si>
    <t>Anchorage AK</t>
  </si>
  <si>
    <t>Carl Lantz</t>
  </si>
  <si>
    <t>Michael Hainsworth</t>
  </si>
  <si>
    <t>Greve Denmark</t>
  </si>
  <si>
    <t>Campione, Fran</t>
  </si>
  <si>
    <t>Kris Gaumer</t>
  </si>
  <si>
    <t>Bend OR</t>
  </si>
  <si>
    <t>McCaul, Erica</t>
  </si>
  <si>
    <t>Ken Vandermark</t>
  </si>
  <si>
    <t>Ambruster, Brian</t>
  </si>
  <si>
    <t>Oak Hill VA</t>
  </si>
  <si>
    <t>Pacini, Nino</t>
  </si>
  <si>
    <t>Grosse Point MI</t>
  </si>
  <si>
    <t>Nelson, Anthony</t>
  </si>
  <si>
    <t>Roger Young</t>
  </si>
  <si>
    <t>Columbia SC</t>
  </si>
  <si>
    <t>Paxman, John</t>
  </si>
  <si>
    <t>Stansbury Park UT</t>
  </si>
  <si>
    <t>Don Rosenberry</t>
  </si>
  <si>
    <t>Downie, Graham</t>
  </si>
  <si>
    <t>Canbera Australia</t>
  </si>
  <si>
    <t>Styron, Sheila</t>
  </si>
  <si>
    <t>Dave Blanchard</t>
  </si>
  <si>
    <t>Kansas City MO</t>
  </si>
  <si>
    <t>Newman, Janice</t>
  </si>
  <si>
    <t>Lauren Heine</t>
  </si>
  <si>
    <t>London England</t>
  </si>
  <si>
    <t>Alexandria VA</t>
  </si>
  <si>
    <t>Powell, Doug</t>
  </si>
  <si>
    <t>Martin Greiner</t>
  </si>
  <si>
    <t>Falls Church VA</t>
  </si>
  <si>
    <t>Farnum, Audrey</t>
  </si>
  <si>
    <t>Sonja Elmquist</t>
  </si>
  <si>
    <t>Pacini, Marie</t>
  </si>
  <si>
    <t>James Patchell</t>
  </si>
  <si>
    <t>Hart, Bob</t>
  </si>
  <si>
    <t>Patrick Larson</t>
  </si>
  <si>
    <t>Barnes, Cara</t>
  </si>
  <si>
    <t>Eureka CA</t>
  </si>
  <si>
    <t>Impiazzi, Deborah</t>
  </si>
  <si>
    <t>Chadwick, Hannah</t>
  </si>
  <si>
    <t>Julie Coppens</t>
  </si>
  <si>
    <t>El Cerrito CA</t>
  </si>
  <si>
    <t>Glass, Robert</t>
  </si>
  <si>
    <t>George Carr</t>
  </si>
  <si>
    <t>San Bruno CA</t>
  </si>
  <si>
    <t>Curtis, Michelle</t>
  </si>
  <si>
    <t>Seth Mason</t>
  </si>
  <si>
    <t>Epping NH</t>
  </si>
  <si>
    <t>Gerhard, Marilyn</t>
  </si>
  <si>
    <t>Nancy Rosenthal</t>
  </si>
  <si>
    <t>Silver Springs MD</t>
  </si>
  <si>
    <t>Cleveland, David</t>
  </si>
  <si>
    <t>Robert Denholm</t>
  </si>
  <si>
    <t>Houston TX</t>
  </si>
  <si>
    <t>Steele, Martha</t>
  </si>
  <si>
    <t>Arlington MA</t>
  </si>
  <si>
    <t>Yoo, Michelle</t>
  </si>
  <si>
    <t>Scott Bertrand</t>
  </si>
  <si>
    <t>Sunol CA</t>
  </si>
  <si>
    <t>Brown, James</t>
  </si>
  <si>
    <t>John Ofstehage</t>
  </si>
  <si>
    <t>Antioch TN</t>
  </si>
  <si>
    <t>Wood, Karen</t>
  </si>
  <si>
    <t>Susan Zak</t>
  </si>
  <si>
    <t>Tim Power</t>
  </si>
  <si>
    <t>Port Moody Canada</t>
  </si>
  <si>
    <t>O'Day, Bonnie</t>
  </si>
  <si>
    <t>Leslie Maclin</t>
  </si>
  <si>
    <t>Urena, Yokasta</t>
  </si>
  <si>
    <t>Amy Brannan</t>
  </si>
  <si>
    <t>Queens NY</t>
  </si>
  <si>
    <t>Povinelli, Larry</t>
  </si>
  <si>
    <t>Einar Bergh</t>
  </si>
  <si>
    <t>Madison AL</t>
  </si>
  <si>
    <t>Williams, Annette</t>
  </si>
  <si>
    <t>Marvin Liewer</t>
  </si>
  <si>
    <t>Glenn Beachy</t>
  </si>
  <si>
    <t>Henige, Brenda</t>
  </si>
  <si>
    <t>Larry Frank</t>
  </si>
  <si>
    <t>E Lansing MI</t>
  </si>
  <si>
    <t>Howie, John</t>
  </si>
  <si>
    <t>Gordon Larson</t>
  </si>
  <si>
    <t>Dalkeith Scotland</t>
  </si>
  <si>
    <t>Sony, Chandni</t>
  </si>
  <si>
    <t>Burke, Karen</t>
  </si>
  <si>
    <t>John Olnes</t>
  </si>
  <si>
    <t>Royale Oak MI</t>
  </si>
  <si>
    <t>Morey, Chad</t>
  </si>
  <si>
    <t>John Elliott</t>
  </si>
  <si>
    <t>Kittitas WA</t>
  </si>
  <si>
    <t>Marlys Laugsand</t>
  </si>
  <si>
    <t>Saint Louis Park MN</t>
  </si>
  <si>
    <t>Richard Sievers</t>
  </si>
  <si>
    <t>Kibsgard, Aslaug</t>
  </si>
  <si>
    <t>Irene Larsen &amp; Kristin Gustavsen</t>
  </si>
  <si>
    <t>Drammen Norway</t>
  </si>
  <si>
    <t>Utecht, Sarah</t>
  </si>
  <si>
    <t>Tracy Wiese</t>
  </si>
  <si>
    <t>Rooney Patrick</t>
  </si>
  <si>
    <t>Cynthia Olnes</t>
  </si>
  <si>
    <t>Garland TX</t>
  </si>
  <si>
    <t>Mohammed-Park, Izzy</t>
  </si>
  <si>
    <t>Jean Snuggs</t>
  </si>
  <si>
    <t>Baltimore MD</t>
  </si>
  <si>
    <t>Williams, Debra</t>
  </si>
  <si>
    <t>Linda Lynch</t>
  </si>
  <si>
    <t>Williams, Lou Ann</t>
  </si>
  <si>
    <t>San Antonio TX</t>
  </si>
  <si>
    <t>Betsi McGrath</t>
  </si>
  <si>
    <t>McCulloch, Michael</t>
  </si>
  <si>
    <t>Ivar Saetre</t>
  </si>
  <si>
    <t>Freeman, Richard</t>
  </si>
  <si>
    <t>Lars Johanson</t>
  </si>
  <si>
    <t>Croydon England</t>
  </si>
  <si>
    <t>Jessen, Tiffany</t>
  </si>
  <si>
    <t>Steve Brinker</t>
  </si>
  <si>
    <t>Summit NJ</t>
  </si>
  <si>
    <t>Lawson, Kate</t>
  </si>
  <si>
    <t>Marita Johanson</t>
  </si>
  <si>
    <t>New York NY</t>
  </si>
  <si>
    <t>Rooney, Elaine</t>
  </si>
  <si>
    <t>Karen Wedde</t>
  </si>
  <si>
    <t>Garcia, Terese</t>
  </si>
  <si>
    <t>Andrews, Greg</t>
  </si>
  <si>
    <t>Gib Gibney</t>
  </si>
  <si>
    <t>Smith, Roy</t>
  </si>
  <si>
    <t>Tim Feldman</t>
  </si>
  <si>
    <t>Feigelson, Geri</t>
  </si>
  <si>
    <t>Hollands, Melinda</t>
  </si>
  <si>
    <t>Jill Reider</t>
  </si>
  <si>
    <t>Traverse City MI</t>
  </si>
  <si>
    <t>Cooler, Joe</t>
  </si>
  <si>
    <t>Barry Tulkki</t>
  </si>
  <si>
    <t>Hampton SC</t>
  </si>
  <si>
    <t>Lewis, Alan</t>
  </si>
  <si>
    <t>Brenda Seeger</t>
  </si>
  <si>
    <t>Glasgow Scotland</t>
  </si>
  <si>
    <t>Baron, Ron</t>
  </si>
  <si>
    <t>Don Evans</t>
  </si>
  <si>
    <t>Wiese, Deb</t>
  </si>
  <si>
    <t>Gary, Mary Alice</t>
  </si>
  <si>
    <t>Scott, Stacy</t>
  </si>
  <si>
    <t xml:space="preserve">  </t>
  </si>
  <si>
    <t xml:space="preserve"> </t>
  </si>
  <si>
    <t>Bhasin, Harsh</t>
  </si>
  <si>
    <t>Schram, Abraham</t>
  </si>
  <si>
    <t>Jim Books</t>
  </si>
  <si>
    <t>Durham NC</t>
  </si>
  <si>
    <t>Billimoria, Vinay</t>
  </si>
  <si>
    <t>John Amundson</t>
  </si>
  <si>
    <t>Doane Betsey</t>
  </si>
  <si>
    <t>Marion Elmquist</t>
  </si>
  <si>
    <t>Shelton CT</t>
  </si>
  <si>
    <t>Melendez, Linda</t>
  </si>
  <si>
    <t>Richard Mah</t>
  </si>
  <si>
    <t>Keyport NJ</t>
  </si>
  <si>
    <t>Cooke, Annmarie</t>
  </si>
  <si>
    <t>Southampton NJ</t>
  </si>
  <si>
    <t>Lowry, Jennifer</t>
  </si>
  <si>
    <t>Lynee Forsyth</t>
  </si>
  <si>
    <t>Harrisburg NC</t>
  </si>
  <si>
    <t>Engel, Diana</t>
  </si>
  <si>
    <t>Diane Muhr</t>
  </si>
  <si>
    <t>Proda, Anisa</t>
  </si>
  <si>
    <t>Wirth, Charlie</t>
  </si>
  <si>
    <t>Ronald Boucher</t>
  </si>
  <si>
    <t>Elliott, Deni</t>
  </si>
  <si>
    <t>St Petersburg FL</t>
  </si>
  <si>
    <t>Bernie Newman</t>
  </si>
  <si>
    <t>Monroville PA</t>
  </si>
  <si>
    <t>Still, John</t>
  </si>
  <si>
    <t>Dede Chinlund</t>
  </si>
  <si>
    <t>Athens GA</t>
  </si>
  <si>
    <t>Bassak, Trina</t>
  </si>
  <si>
    <t>Bob Schurter</t>
  </si>
  <si>
    <t>Pueblo CO</t>
  </si>
  <si>
    <t>Oden, Sean</t>
  </si>
  <si>
    <t>Thomas Schellberg</t>
  </si>
  <si>
    <t>Lima OH</t>
  </si>
  <si>
    <t>Wills, Sharlene</t>
  </si>
  <si>
    <t>Howie, Barbara</t>
  </si>
  <si>
    <t>Kristen Johnson</t>
  </si>
  <si>
    <t>M</t>
  </si>
  <si>
    <t>Heffelfinger, Perry</t>
  </si>
  <si>
    <t>Carey Chenoweth</t>
  </si>
  <si>
    <t>Lopez Island WA</t>
  </si>
  <si>
    <t>Hilliard, Rob</t>
  </si>
  <si>
    <t>Ted Ellickson</t>
  </si>
  <si>
    <t>Tonah WI</t>
  </si>
  <si>
    <t>Goddard, Andrea</t>
  </si>
  <si>
    <t>Spokane WA</t>
  </si>
  <si>
    <t>Redd, Lisa Ann</t>
  </si>
  <si>
    <t>Marie Houston</t>
  </si>
  <si>
    <t>Magee MS</t>
  </si>
  <si>
    <t>Turnbull, Joanna</t>
  </si>
  <si>
    <t>Jeannie Cooper</t>
  </si>
  <si>
    <t>Turnbull, Alan</t>
  </si>
  <si>
    <t>Dan Cooper</t>
  </si>
  <si>
    <t>Bruce Carter</t>
  </si>
  <si>
    <t>Diane Sievers</t>
  </si>
  <si>
    <t>Marilee Kenlon</t>
  </si>
  <si>
    <t>Ed Kenlon</t>
  </si>
  <si>
    <t>Gayle Metoyer</t>
  </si>
  <si>
    <t>Matt Young</t>
  </si>
  <si>
    <t>Jim Steele</t>
  </si>
  <si>
    <t>Mike Evelo</t>
  </si>
  <si>
    <t>Donna Patterson</t>
  </si>
  <si>
    <t>Ivar Wigaard</t>
  </si>
  <si>
    <t>Lilburn, Monty</t>
  </si>
  <si>
    <t>W Bloomfield MI</t>
  </si>
  <si>
    <t>Bonnie Power</t>
  </si>
  <si>
    <t>Dan Beckman</t>
  </si>
  <si>
    <t>Challenge Loops</t>
  </si>
  <si>
    <t>MIP FEMALE</t>
  </si>
  <si>
    <t>RALLY - MALE PARTIAL</t>
  </si>
  <si>
    <t>RALLY - FEMALE TOTAL</t>
  </si>
  <si>
    <t>RALLY - FEMALE PARTIAL</t>
  </si>
  <si>
    <t>RACE - MALE TOTAL, 60 and OVER</t>
  </si>
  <si>
    <t>RACE - MALE TOTAL, 59 and UNDER</t>
  </si>
  <si>
    <t>RACE - MALE PARTIAL, 55 and OVER</t>
  </si>
  <si>
    <t>RACE - MALE PARTIAL, 54 and UNDER</t>
  </si>
  <si>
    <t>FASTEST MIP</t>
  </si>
  <si>
    <t>RACE - FEMALE TOTAL, OVER 60</t>
  </si>
  <si>
    <t>RACE - FEMALE TOTAL, 60 and UNDER</t>
  </si>
  <si>
    <t>RACE - FEMALE PARTIAL 55 and OVER</t>
  </si>
  <si>
    <t>RACE - FEMALE PARTIAL, UNDER 55</t>
  </si>
  <si>
    <t>2020 SFL RACE RALLY RESULTS</t>
  </si>
  <si>
    <t>Zalenska, Margaret</t>
  </si>
  <si>
    <t>Oklahoma City OK</t>
  </si>
  <si>
    <t>Haugesund Norway</t>
  </si>
  <si>
    <t>Bjelland, Thor Dagfinn</t>
  </si>
  <si>
    <t>Rodriguez, Bready</t>
  </si>
  <si>
    <t>Rich Milsteadt</t>
  </si>
  <si>
    <t>Mogensen, Sven</t>
  </si>
  <si>
    <t>Bergunder, Tom</t>
  </si>
  <si>
    <t>Pittsburgh PA</t>
  </si>
  <si>
    <t>Ida Behreini</t>
  </si>
  <si>
    <t>Czarnecki, Charlotte</t>
  </si>
  <si>
    <t>Hilary delaBruere</t>
  </si>
  <si>
    <t>Albuquerque NM</t>
  </si>
  <si>
    <t>Cosby TN</t>
  </si>
  <si>
    <t>Fredricksburg VA</t>
  </si>
  <si>
    <t>Maccoux, Rod</t>
  </si>
  <si>
    <t>Patrick Rooney</t>
  </si>
  <si>
    <t>Farrell, Wes</t>
  </si>
  <si>
    <t>Loviner, Susan</t>
  </si>
  <si>
    <t>Lukacsena, Jeff</t>
  </si>
  <si>
    <t>RALLY - MALE TOTAL</t>
  </si>
  <si>
    <t>VIP/MIP MALE</t>
  </si>
  <si>
    <t>Elizabeth Doane</t>
  </si>
  <si>
    <t>Joan Holcombe</t>
  </si>
  <si>
    <t>Riitta Huttunen</t>
  </si>
  <si>
    <t>Patrick McManus</t>
  </si>
  <si>
    <t>Carl Heine</t>
  </si>
  <si>
    <t>Janice Koppang</t>
  </si>
  <si>
    <t>Norma Routh</t>
  </si>
  <si>
    <t>Jean Larson</t>
  </si>
  <si>
    <t>Cecilia Walsh</t>
  </si>
  <si>
    <t>Tallahassee FL</t>
  </si>
  <si>
    <t>Marilyn Gerhart</t>
  </si>
  <si>
    <t>Brian Armbruster</t>
  </si>
  <si>
    <t>Bob Hartt</t>
  </si>
  <si>
    <t>Tom Burgunder</t>
  </si>
  <si>
    <t>Annemarie Cooke</t>
  </si>
  <si>
    <t>Abraham Sweiss</t>
  </si>
  <si>
    <t>Martha Karavitis</t>
  </si>
  <si>
    <t>Anaheim CA</t>
  </si>
  <si>
    <t>Columbia MD</t>
  </si>
  <si>
    <t>Bayonne NJ</t>
  </si>
  <si>
    <t>Chattanooga TN</t>
  </si>
  <si>
    <t>Savannah GA</t>
  </si>
  <si>
    <t>Tinton Falls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</si>
</sst>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21" fontId="0" fillId="0" borderId="0" xfId="0" applyNumberFormat="1"/>
    <xf numFmtId="164" fontId="0" fillId="0" borderId="0" xfId="0" applyNumberFormat="1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4"/>
  <sheetViews>
    <sheetView tabSelected="1" topLeftCell="B126" workbookViewId="0">
      <selection activeCell="I139" sqref="I139"/>
    </sheetView>
  </sheetViews>
  <sheetFormatPr defaultRowHeight="15" x14ac:dyDescent="0.25"/>
  <cols>
    <col min="1" max="1" width="22.42578125" hidden="1" customWidth="1"/>
    <col min="2" max="2" width="22.42578125" style="1" customWidth="1"/>
    <col min="3" max="3" width="27.5703125" customWidth="1"/>
    <col min="4" max="4" width="4" hidden="1" customWidth="1"/>
    <col min="5" max="5" width="3.28515625" hidden="1" customWidth="1"/>
    <col min="6" max="6" width="3.42578125" hidden="1" customWidth="1"/>
    <col min="7" max="7" width="0" hidden="1" customWidth="1"/>
    <col min="8" max="8" width="2.42578125" hidden="1" customWidth="1"/>
    <col min="9" max="9" width="20.140625" customWidth="1"/>
    <col min="10" max="11" width="0" hidden="1" customWidth="1"/>
  </cols>
  <sheetData>
    <row r="1" spans="1:13" x14ac:dyDescent="0.25">
      <c r="B1" s="4" t="s">
        <v>256</v>
      </c>
    </row>
    <row r="3" spans="1:13" x14ac:dyDescent="0.25">
      <c r="B3" s="4" t="s">
        <v>255</v>
      </c>
    </row>
    <row r="4" spans="1:13" x14ac:dyDescent="0.25">
      <c r="A4" t="s">
        <v>9</v>
      </c>
      <c r="B4" s="6" t="str">
        <f>TRIM(MID($A4,FIND(", ",$A4,1)+1,100))&amp;" "&amp;LEFT($A4,FIND(",",$A4,1)-1)</f>
        <v>Louise Evans</v>
      </c>
      <c r="C4" t="s">
        <v>10</v>
      </c>
      <c r="G4" s="3">
        <v>1.7361111111111112E-2</v>
      </c>
      <c r="H4">
        <v>10</v>
      </c>
      <c r="I4" t="s">
        <v>11</v>
      </c>
      <c r="J4" s="3">
        <v>0.45833333333333331</v>
      </c>
      <c r="K4" s="2">
        <v>0.48190972222222223</v>
      </c>
      <c r="L4" s="2">
        <v>2.3576388888888911E-2</v>
      </c>
      <c r="M4">
        <v>1</v>
      </c>
    </row>
    <row r="5" spans="1:13" x14ac:dyDescent="0.25">
      <c r="A5" t="s">
        <v>36</v>
      </c>
      <c r="B5" s="6" t="str">
        <f t="shared" ref="B5:B60" si="0">TRIM(MID($A5,FIND(", ",$A5,1)+1,100))&amp;" "&amp;LEFT($A5,FIND(",",$A5,1)-1)</f>
        <v>Erica McCaul</v>
      </c>
      <c r="C5" t="s">
        <v>37</v>
      </c>
      <c r="G5" s="3">
        <v>2.6736111111111113E-2</v>
      </c>
      <c r="H5">
        <v>10</v>
      </c>
      <c r="I5" t="s">
        <v>288</v>
      </c>
      <c r="J5" s="3">
        <v>0.46076388888888886</v>
      </c>
      <c r="K5" s="2">
        <v>0.48912037037037037</v>
      </c>
      <c r="L5" s="2">
        <v>2.835648148148151E-2</v>
      </c>
      <c r="M5">
        <v>2</v>
      </c>
    </row>
    <row r="6" spans="1:13" x14ac:dyDescent="0.25">
      <c r="A6" t="s">
        <v>0</v>
      </c>
      <c r="B6" s="6" t="str">
        <f t="shared" si="0"/>
        <v>Wendy Radaz</v>
      </c>
      <c r="C6" t="s">
        <v>280</v>
      </c>
      <c r="G6" s="3">
        <v>8.3333333333333329E-2</v>
      </c>
      <c r="H6">
        <v>10</v>
      </c>
      <c r="I6" t="s">
        <v>1</v>
      </c>
      <c r="J6" s="3">
        <v>0.47187499999999999</v>
      </c>
      <c r="K6" s="2">
        <v>0.50457175925925923</v>
      </c>
      <c r="L6" s="2">
        <v>3.2696759259259245E-2</v>
      </c>
      <c r="M6">
        <v>3</v>
      </c>
    </row>
    <row r="7" spans="1:13" x14ac:dyDescent="0.25">
      <c r="A7" t="s">
        <v>75</v>
      </c>
      <c r="B7" s="6" t="str">
        <f t="shared" si="0"/>
        <v>Michelle Curtis</v>
      </c>
      <c r="C7" t="s">
        <v>76</v>
      </c>
      <c r="G7" s="3">
        <v>4.1666666666666664E-2</v>
      </c>
      <c r="H7">
        <v>10</v>
      </c>
      <c r="I7" t="s">
        <v>77</v>
      </c>
      <c r="J7" s="3">
        <v>0.4680555555555555</v>
      </c>
      <c r="K7" s="2">
        <v>0.5030324074074074</v>
      </c>
      <c r="L7" s="2">
        <v>3.4976851851851898E-2</v>
      </c>
    </row>
    <row r="8" spans="1:13" x14ac:dyDescent="0.25">
      <c r="A8" t="s">
        <v>86</v>
      </c>
      <c r="B8" s="6" t="str">
        <f t="shared" si="0"/>
        <v>Michelle Yoo</v>
      </c>
      <c r="C8" t="s">
        <v>87</v>
      </c>
      <c r="G8" s="3">
        <v>8.3599537037037042E-2</v>
      </c>
      <c r="H8">
        <v>10</v>
      </c>
      <c r="I8" t="s">
        <v>88</v>
      </c>
      <c r="J8" s="3">
        <v>0.47326388888888887</v>
      </c>
      <c r="K8" s="2">
        <v>0.50865740740740739</v>
      </c>
      <c r="L8" s="2">
        <v>3.5393518518518519E-2</v>
      </c>
    </row>
    <row r="9" spans="1:13" x14ac:dyDescent="0.25">
      <c r="B9" s="6"/>
      <c r="G9" s="3"/>
      <c r="J9" s="3"/>
      <c r="K9" s="2"/>
      <c r="L9" s="2"/>
    </row>
    <row r="10" spans="1:13" x14ac:dyDescent="0.25">
      <c r="B10" s="4" t="s">
        <v>254</v>
      </c>
      <c r="G10" s="3"/>
      <c r="J10" s="3"/>
      <c r="K10" s="2"/>
      <c r="L10" s="2"/>
    </row>
    <row r="11" spans="1:13" x14ac:dyDescent="0.25">
      <c r="A11" t="s">
        <v>96</v>
      </c>
      <c r="B11" s="6" t="str">
        <f t="shared" si="0"/>
        <v>Bonnie O'Day</v>
      </c>
      <c r="C11" t="s">
        <v>97</v>
      </c>
      <c r="G11" s="3">
        <v>3.0555555555555555E-2</v>
      </c>
      <c r="H11">
        <v>10</v>
      </c>
      <c r="I11" t="s">
        <v>56</v>
      </c>
      <c r="J11" s="3">
        <v>0.46284722222222219</v>
      </c>
      <c r="K11" s="2">
        <v>0.48625000000000002</v>
      </c>
      <c r="L11" s="2">
        <v>2.3402777777777828E-2</v>
      </c>
      <c r="M11">
        <v>1</v>
      </c>
    </row>
    <row r="12" spans="1:13" x14ac:dyDescent="0.25">
      <c r="A12" t="s">
        <v>66</v>
      </c>
      <c r="B12" s="6" t="str">
        <f t="shared" si="0"/>
        <v>Cara Barnes</v>
      </c>
      <c r="C12" t="s">
        <v>234</v>
      </c>
      <c r="G12" s="3">
        <v>3.8194444444444441E-2</v>
      </c>
      <c r="H12">
        <v>10</v>
      </c>
      <c r="I12" t="s">
        <v>67</v>
      </c>
      <c r="J12" s="3">
        <v>0.4663194444444444</v>
      </c>
      <c r="K12" s="2">
        <v>0.49679398148148146</v>
      </c>
      <c r="L12" s="2">
        <v>3.0474537037037064E-2</v>
      </c>
      <c r="M12">
        <v>2</v>
      </c>
    </row>
    <row r="13" spans="1:13" x14ac:dyDescent="0.25">
      <c r="A13" t="s">
        <v>157</v>
      </c>
      <c r="B13" s="6" t="str">
        <f t="shared" si="0"/>
        <v>Geri Feigelson</v>
      </c>
      <c r="C13" t="s">
        <v>229</v>
      </c>
      <c r="G13" s="3"/>
      <c r="H13">
        <v>10</v>
      </c>
      <c r="I13" t="s">
        <v>239</v>
      </c>
      <c r="J13" s="3">
        <v>0.47395833333333331</v>
      </c>
      <c r="K13" s="2">
        <v>0.51086805555555559</v>
      </c>
      <c r="L13" s="2">
        <v>3.6909722222222274E-2</v>
      </c>
      <c r="M13">
        <v>3</v>
      </c>
    </row>
    <row r="14" spans="1:13" x14ac:dyDescent="0.25">
      <c r="A14" t="s">
        <v>78</v>
      </c>
      <c r="B14" s="6" t="s">
        <v>289</v>
      </c>
      <c r="C14" t="s">
        <v>79</v>
      </c>
      <c r="G14" s="3">
        <v>4.1666666666666664E-2</v>
      </c>
      <c r="H14">
        <v>10</v>
      </c>
      <c r="I14" t="s">
        <v>80</v>
      </c>
      <c r="J14" s="3">
        <v>0.46770833333333328</v>
      </c>
      <c r="K14" s="2">
        <v>0.51438657407407407</v>
      </c>
      <c r="L14" s="2">
        <v>4.6678240740740784E-2</v>
      </c>
    </row>
    <row r="15" spans="1:13" x14ac:dyDescent="0.25">
      <c r="B15" s="6"/>
      <c r="G15" s="3"/>
      <c r="J15" s="3"/>
      <c r="K15" s="2"/>
      <c r="L15" s="2"/>
    </row>
    <row r="16" spans="1:13" x14ac:dyDescent="0.25">
      <c r="B16" s="7" t="s">
        <v>253</v>
      </c>
      <c r="C16" s="4"/>
      <c r="G16" s="3"/>
      <c r="J16" s="3"/>
      <c r="K16" s="2"/>
      <c r="L16" s="2"/>
    </row>
    <row r="17" spans="1:13" x14ac:dyDescent="0.25">
      <c r="A17" t="s">
        <v>62</v>
      </c>
      <c r="B17" s="6" t="str">
        <f t="shared" si="0"/>
        <v>Marie Pacini</v>
      </c>
      <c r="C17" t="s">
        <v>63</v>
      </c>
      <c r="G17" s="3">
        <v>2.9861111111111113E-2</v>
      </c>
      <c r="H17">
        <v>10</v>
      </c>
      <c r="I17" t="s">
        <v>41</v>
      </c>
      <c r="J17" s="3">
        <v>0.46215277777777775</v>
      </c>
      <c r="K17" s="2">
        <v>0.48894675925925929</v>
      </c>
      <c r="L17" s="2">
        <v>2.6793981481481544E-2</v>
      </c>
      <c r="M17">
        <v>1</v>
      </c>
    </row>
    <row r="18" spans="1:13" x14ac:dyDescent="0.25">
      <c r="A18" t="s">
        <v>69</v>
      </c>
      <c r="B18" s="6" t="str">
        <f t="shared" si="0"/>
        <v>Hannah Chadwick</v>
      </c>
      <c r="C18" t="s">
        <v>70</v>
      </c>
      <c r="G18" s="3">
        <v>4.0972222222222222E-2</v>
      </c>
      <c r="H18">
        <v>10</v>
      </c>
      <c r="I18" t="s">
        <v>71</v>
      </c>
      <c r="J18" s="3">
        <v>0.46701388888888884</v>
      </c>
      <c r="K18" s="2">
        <v>0.49945601851851856</v>
      </c>
      <c r="L18" s="2">
        <v>3.2442129629629723E-2</v>
      </c>
      <c r="M18">
        <v>2</v>
      </c>
    </row>
    <row r="19" spans="1:13" x14ac:dyDescent="0.25">
      <c r="A19" t="s">
        <v>68</v>
      </c>
      <c r="B19" s="6" t="str">
        <f t="shared" si="0"/>
        <v>Deborah Impiazzi</v>
      </c>
      <c r="C19" t="s">
        <v>281</v>
      </c>
      <c r="G19" s="3">
        <v>7.7777777777777779E-2</v>
      </c>
      <c r="H19">
        <v>10</v>
      </c>
      <c r="I19" t="s">
        <v>11</v>
      </c>
      <c r="J19" s="3">
        <v>0.47152777777777777</v>
      </c>
      <c r="K19" s="2">
        <v>0.51472222222222219</v>
      </c>
      <c r="L19" s="2">
        <v>4.3194444444444424E-2</v>
      </c>
      <c r="M19">
        <v>3</v>
      </c>
    </row>
    <row r="20" spans="1:13" x14ac:dyDescent="0.25">
      <c r="A20" t="s">
        <v>257</v>
      </c>
      <c r="B20" s="6" t="str">
        <f t="shared" si="0"/>
        <v>Margaret Zalenska</v>
      </c>
      <c r="C20" t="s">
        <v>233</v>
      </c>
      <c r="G20" s="3">
        <v>3.4722222222222224E-2</v>
      </c>
      <c r="H20">
        <v>10</v>
      </c>
      <c r="I20" t="s">
        <v>56</v>
      </c>
      <c r="J20" s="3">
        <v>0.46493055555555551</v>
      </c>
      <c r="K20" s="2">
        <v>0.50969907407407411</v>
      </c>
      <c r="L20" s="2">
        <v>4.4768518518518596E-2</v>
      </c>
    </row>
    <row r="21" spans="1:13" x14ac:dyDescent="0.25">
      <c r="A21" t="s">
        <v>60</v>
      </c>
      <c r="B21" s="6" t="str">
        <f t="shared" si="0"/>
        <v>Audrey Farnum</v>
      </c>
      <c r="C21" t="s">
        <v>61</v>
      </c>
      <c r="G21" s="3">
        <v>6.9212962962962962E-2</v>
      </c>
      <c r="H21">
        <v>10</v>
      </c>
      <c r="I21" t="s">
        <v>258</v>
      </c>
      <c r="J21" s="3">
        <v>0.47083333333333333</v>
      </c>
      <c r="K21" s="2">
        <v>0.55108796296296292</v>
      </c>
      <c r="L21" s="2">
        <v>8.0254629629629592E-2</v>
      </c>
    </row>
    <row r="22" spans="1:13" x14ac:dyDescent="0.25">
      <c r="B22" s="6"/>
      <c r="G22" s="3"/>
      <c r="J22" s="3"/>
      <c r="K22" s="2"/>
      <c r="L22" s="2"/>
    </row>
    <row r="23" spans="1:13" x14ac:dyDescent="0.25">
      <c r="B23" s="7" t="s">
        <v>252</v>
      </c>
      <c r="C23" s="4"/>
      <c r="G23" s="3"/>
      <c r="J23" s="3"/>
      <c r="K23" s="2"/>
      <c r="L23" s="2"/>
    </row>
    <row r="24" spans="1:13" x14ac:dyDescent="0.25">
      <c r="A24" t="s">
        <v>53</v>
      </c>
      <c r="B24" s="6" t="str">
        <f t="shared" si="0"/>
        <v>Janice Newman</v>
      </c>
      <c r="C24" t="s">
        <v>54</v>
      </c>
      <c r="G24" s="3">
        <v>3.4722222222222224E-2</v>
      </c>
      <c r="H24">
        <v>10</v>
      </c>
      <c r="I24" t="s">
        <v>55</v>
      </c>
      <c r="J24" s="3">
        <v>0.46458333333333329</v>
      </c>
      <c r="K24" s="2">
        <v>0.4932407407407407</v>
      </c>
      <c r="L24" s="2">
        <v>2.8657407407407409E-2</v>
      </c>
      <c r="M24">
        <v>1</v>
      </c>
    </row>
    <row r="25" spans="1:13" x14ac:dyDescent="0.25">
      <c r="A25" t="s">
        <v>17</v>
      </c>
      <c r="B25" s="6" t="str">
        <f t="shared" si="0"/>
        <v>Chris Leghorn</v>
      </c>
      <c r="C25" t="s">
        <v>18</v>
      </c>
      <c r="G25" s="3">
        <v>4.8611111111111112E-2</v>
      </c>
      <c r="H25">
        <v>10</v>
      </c>
      <c r="I25" t="s">
        <v>19</v>
      </c>
      <c r="J25" s="3">
        <v>0.46979166666666666</v>
      </c>
      <c r="K25" s="2">
        <v>0.50481481481481483</v>
      </c>
      <c r="L25" s="2">
        <v>3.5023148148148164E-2</v>
      </c>
      <c r="M25">
        <v>2</v>
      </c>
    </row>
    <row r="26" spans="1:13" x14ac:dyDescent="0.25">
      <c r="A26" t="s">
        <v>50</v>
      </c>
      <c r="B26" s="6" t="str">
        <f t="shared" si="0"/>
        <v>Sheila Styron</v>
      </c>
      <c r="C26" t="s">
        <v>51</v>
      </c>
      <c r="G26" s="3">
        <v>6.9444444444444434E-2</v>
      </c>
      <c r="H26">
        <v>10</v>
      </c>
      <c r="I26" t="s">
        <v>52</v>
      </c>
      <c r="J26" s="3">
        <v>0.47118055555555555</v>
      </c>
      <c r="K26" s="2">
        <v>0.51171296296296298</v>
      </c>
      <c r="L26" s="2">
        <v>4.0532407407407434E-2</v>
      </c>
      <c r="M26">
        <v>3</v>
      </c>
    </row>
    <row r="27" spans="1:13" x14ac:dyDescent="0.25">
      <c r="A27" t="s">
        <v>84</v>
      </c>
      <c r="B27" s="6" t="str">
        <f t="shared" si="0"/>
        <v>Martha Steele</v>
      </c>
      <c r="C27" t="s">
        <v>282</v>
      </c>
      <c r="G27" s="3">
        <v>8.3912037037037035E-2</v>
      </c>
      <c r="H27">
        <v>10</v>
      </c>
      <c r="I27" t="s">
        <v>85</v>
      </c>
      <c r="J27" s="3">
        <v>0.47361111111111109</v>
      </c>
      <c r="K27" s="2">
        <v>0.51493055555555556</v>
      </c>
      <c r="L27" s="2">
        <v>4.1319444444444464E-2</v>
      </c>
    </row>
    <row r="28" spans="1:13" x14ac:dyDescent="0.25">
      <c r="A28" t="s">
        <v>33</v>
      </c>
      <c r="B28" s="6" t="str">
        <f t="shared" si="0"/>
        <v>Fran Campione</v>
      </c>
      <c r="C28" t="s">
        <v>34</v>
      </c>
      <c r="G28" s="3">
        <v>4.3055555555555562E-2</v>
      </c>
      <c r="H28">
        <v>10</v>
      </c>
      <c r="I28" t="s">
        <v>35</v>
      </c>
      <c r="J28" s="3">
        <v>0.46840277777777772</v>
      </c>
      <c r="K28" s="2">
        <v>0.51126157407407413</v>
      </c>
      <c r="L28" s="2">
        <v>4.2858796296296409E-2</v>
      </c>
    </row>
    <row r="29" spans="1:13" x14ac:dyDescent="0.25">
      <c r="A29" t="s">
        <v>92</v>
      </c>
      <c r="B29" s="6" t="str">
        <f t="shared" si="0"/>
        <v>Karen Wood</v>
      </c>
      <c r="C29" t="s">
        <v>93</v>
      </c>
      <c r="G29" s="3">
        <v>4.5138888888888888E-2</v>
      </c>
      <c r="H29">
        <v>10</v>
      </c>
      <c r="I29" t="s">
        <v>297</v>
      </c>
      <c r="J29" s="3">
        <v>0.46944444444444444</v>
      </c>
      <c r="K29" s="2">
        <v>0.51878472222222227</v>
      </c>
      <c r="L29" s="2">
        <v>4.934027777777783E-2</v>
      </c>
    </row>
    <row r="30" spans="1:13" x14ac:dyDescent="0.25">
      <c r="B30" s="6"/>
      <c r="G30" s="3"/>
      <c r="J30" s="3"/>
      <c r="K30" s="2"/>
      <c r="L30" s="2"/>
    </row>
    <row r="31" spans="1:13" x14ac:dyDescent="0.25">
      <c r="B31" s="4" t="s">
        <v>251</v>
      </c>
      <c r="G31" s="3"/>
      <c r="J31" s="3"/>
      <c r="K31" s="2"/>
      <c r="L31" s="2"/>
    </row>
    <row r="32" spans="1:13" x14ac:dyDescent="0.25">
      <c r="A32" t="s">
        <v>4</v>
      </c>
      <c r="B32" s="6" t="str">
        <f t="shared" si="0"/>
        <v>Julius Schram</v>
      </c>
      <c r="C32" t="s">
        <v>176</v>
      </c>
      <c r="G32" s="3">
        <v>4.5138888888888888E-2</v>
      </c>
      <c r="H32">
        <v>10</v>
      </c>
      <c r="I32" t="s">
        <v>296</v>
      </c>
      <c r="J32" s="3">
        <v>0.4592013888888889</v>
      </c>
      <c r="K32" s="2">
        <v>0.48776620370370366</v>
      </c>
      <c r="L32" s="2">
        <v>2.8564814814814765E-2</v>
      </c>
      <c r="M32">
        <v>1</v>
      </c>
    </row>
    <row r="33" spans="1:13" x14ac:dyDescent="0.25">
      <c r="B33" s="6"/>
      <c r="G33" s="3"/>
      <c r="J33" s="3"/>
      <c r="K33" s="2"/>
      <c r="L33" s="2"/>
    </row>
    <row r="34" spans="1:13" x14ac:dyDescent="0.25">
      <c r="B34" s="4" t="s">
        <v>250</v>
      </c>
      <c r="G34" s="3"/>
      <c r="J34" s="3"/>
      <c r="K34" s="2"/>
      <c r="L34" s="2"/>
    </row>
    <row r="35" spans="1:13" x14ac:dyDescent="0.25">
      <c r="A35" t="s">
        <v>38</v>
      </c>
      <c r="B35" s="6" t="s">
        <v>290</v>
      </c>
      <c r="C35" t="s">
        <v>283</v>
      </c>
      <c r="G35" s="3">
        <v>2.9166666666666664E-2</v>
      </c>
      <c r="H35">
        <v>10</v>
      </c>
      <c r="I35" t="s">
        <v>39</v>
      </c>
      <c r="J35" s="3">
        <v>0.46180555555555552</v>
      </c>
      <c r="K35" s="2">
        <v>0.48418981481481477</v>
      </c>
      <c r="L35" s="2">
        <v>2.2384259259259243E-2</v>
      </c>
      <c r="M35">
        <v>1</v>
      </c>
    </row>
    <row r="36" spans="1:13" x14ac:dyDescent="0.25">
      <c r="A36" t="s">
        <v>14</v>
      </c>
      <c r="B36" s="6" t="str">
        <f t="shared" si="0"/>
        <v>Simon Butler</v>
      </c>
      <c r="C36" t="s">
        <v>15</v>
      </c>
      <c r="G36" s="3">
        <v>2.4305555555555556E-2</v>
      </c>
      <c r="H36">
        <v>10</v>
      </c>
      <c r="I36" t="s">
        <v>16</v>
      </c>
      <c r="J36" s="3">
        <v>0.4597222222222222</v>
      </c>
      <c r="K36" s="2">
        <v>0.48291666666666666</v>
      </c>
      <c r="L36" s="2">
        <v>2.3194444444444462E-2</v>
      </c>
      <c r="M36">
        <v>2</v>
      </c>
    </row>
    <row r="37" spans="1:13" x14ac:dyDescent="0.25">
      <c r="A37" t="s">
        <v>260</v>
      </c>
      <c r="B37" s="6" t="str">
        <f t="shared" si="0"/>
        <v>Thor Dagfinn Bjelland</v>
      </c>
      <c r="C37" t="s">
        <v>3</v>
      </c>
      <c r="G37" s="3">
        <v>3.1296296296296301E-2</v>
      </c>
      <c r="H37">
        <v>10</v>
      </c>
      <c r="I37" t="s">
        <v>259</v>
      </c>
      <c r="J37" s="3">
        <v>0.46354166666666663</v>
      </c>
      <c r="K37" s="2">
        <v>0.48924768518518519</v>
      </c>
      <c r="L37" s="2">
        <v>2.5706018518518559E-2</v>
      </c>
      <c r="M37">
        <v>3</v>
      </c>
    </row>
    <row r="38" spans="1:13" x14ac:dyDescent="0.25">
      <c r="A38" t="s">
        <v>261</v>
      </c>
      <c r="B38" s="6" t="str">
        <f t="shared" si="0"/>
        <v>Bready Rodriguez</v>
      </c>
      <c r="C38" t="s">
        <v>237</v>
      </c>
      <c r="G38" s="3">
        <v>3.125E-2</v>
      </c>
      <c r="H38">
        <v>10</v>
      </c>
      <c r="I38" t="s">
        <v>2</v>
      </c>
      <c r="J38" s="3">
        <v>0.46319444444444441</v>
      </c>
      <c r="K38" s="2">
        <v>0.49740740740740735</v>
      </c>
      <c r="L38" s="2">
        <v>3.4212962962962945E-2</v>
      </c>
    </row>
    <row r="39" spans="1:13" x14ac:dyDescent="0.25">
      <c r="A39" t="s">
        <v>81</v>
      </c>
      <c r="B39" s="6" t="str">
        <f t="shared" si="0"/>
        <v>David Cleveland</v>
      </c>
      <c r="C39" t="s">
        <v>82</v>
      </c>
      <c r="G39" s="3">
        <v>8.3333333333333329E-2</v>
      </c>
      <c r="H39">
        <v>10</v>
      </c>
      <c r="I39" t="s">
        <v>83</v>
      </c>
      <c r="J39" s="3">
        <v>0.47256944444444443</v>
      </c>
      <c r="K39" s="2">
        <v>0.52990740740740738</v>
      </c>
      <c r="L39" s="2">
        <v>5.7337962962962952E-2</v>
      </c>
    </row>
    <row r="40" spans="1:13" x14ac:dyDescent="0.25">
      <c r="B40" s="6"/>
      <c r="G40" s="3"/>
      <c r="J40" s="3"/>
      <c r="K40" s="2"/>
      <c r="L40" s="2"/>
    </row>
    <row r="41" spans="1:13" x14ac:dyDescent="0.25">
      <c r="B41" s="4" t="s">
        <v>249</v>
      </c>
      <c r="G41" s="3"/>
      <c r="J41" s="3"/>
      <c r="K41" s="2"/>
      <c r="L41" s="2"/>
    </row>
    <row r="42" spans="1:13" x14ac:dyDescent="0.25">
      <c r="A42" t="s">
        <v>22</v>
      </c>
      <c r="B42" s="6" t="str">
        <f t="shared" si="0"/>
        <v>Brahim Talibi</v>
      </c>
      <c r="C42" t="s">
        <v>23</v>
      </c>
      <c r="G42" s="3">
        <v>4.1666666666666664E-2</v>
      </c>
      <c r="H42">
        <v>10</v>
      </c>
      <c r="I42" t="s">
        <v>24</v>
      </c>
      <c r="J42" s="3">
        <v>0.46736111111111106</v>
      </c>
      <c r="K42" s="2">
        <v>0.49402777777777779</v>
      </c>
      <c r="L42" s="2">
        <v>2.6666666666666727E-2</v>
      </c>
      <c r="M42">
        <v>1</v>
      </c>
    </row>
    <row r="43" spans="1:13" x14ac:dyDescent="0.25">
      <c r="A43" t="s">
        <v>42</v>
      </c>
      <c r="B43" s="6" t="str">
        <f t="shared" si="0"/>
        <v>Anthony Nelson</v>
      </c>
      <c r="C43" t="s">
        <v>43</v>
      </c>
      <c r="G43" s="3">
        <v>3.0555555555555555E-2</v>
      </c>
      <c r="H43">
        <v>10</v>
      </c>
      <c r="I43" t="s">
        <v>44</v>
      </c>
      <c r="J43" s="3">
        <v>0.46249999999999997</v>
      </c>
      <c r="K43" s="2">
        <v>0.49211805555555554</v>
      </c>
      <c r="L43" s="2">
        <v>2.9618055555555578E-2</v>
      </c>
      <c r="M43">
        <v>2</v>
      </c>
    </row>
    <row r="44" spans="1:13" x14ac:dyDescent="0.25">
      <c r="A44" t="s">
        <v>45</v>
      </c>
      <c r="B44" s="6" t="str">
        <f t="shared" si="0"/>
        <v>John Paxman</v>
      </c>
      <c r="C44" t="s">
        <v>47</v>
      </c>
      <c r="G44" s="3">
        <v>3.1944444444444449E-2</v>
      </c>
      <c r="H44">
        <v>10</v>
      </c>
      <c r="I44" t="s">
        <v>46</v>
      </c>
      <c r="J44" s="3">
        <v>0.46388888888888885</v>
      </c>
      <c r="K44" s="2">
        <v>0.49365740740740738</v>
      </c>
      <c r="L44" s="2">
        <v>2.9768518518518527E-2</v>
      </c>
      <c r="M44">
        <v>3</v>
      </c>
    </row>
    <row r="45" spans="1:13" x14ac:dyDescent="0.25">
      <c r="A45" t="s">
        <v>72</v>
      </c>
      <c r="B45" s="6" t="str">
        <f t="shared" si="0"/>
        <v>Robert Glass</v>
      </c>
      <c r="C45" t="s">
        <v>73</v>
      </c>
      <c r="G45" s="3">
        <v>8.3333333333333329E-2</v>
      </c>
      <c r="H45">
        <v>10</v>
      </c>
      <c r="I45" t="s">
        <v>74</v>
      </c>
      <c r="J45" s="3">
        <v>0.47222222222222221</v>
      </c>
      <c r="K45" s="2">
        <v>0.51206018518518526</v>
      </c>
      <c r="L45" s="2">
        <v>3.9837962962963047E-2</v>
      </c>
    </row>
    <row r="46" spans="1:13" x14ac:dyDescent="0.25">
      <c r="B46" s="6"/>
      <c r="G46" s="3"/>
      <c r="J46" s="3"/>
      <c r="K46" s="2"/>
      <c r="L46" s="2"/>
    </row>
    <row r="47" spans="1:13" x14ac:dyDescent="0.25">
      <c r="B47" s="4" t="s">
        <v>248</v>
      </c>
      <c r="G47" s="3"/>
      <c r="J47" s="3"/>
      <c r="K47" s="2"/>
      <c r="L47" s="2"/>
    </row>
    <row r="48" spans="1:13" x14ac:dyDescent="0.25">
      <c r="A48" t="s">
        <v>20</v>
      </c>
      <c r="B48" s="6" t="str">
        <f t="shared" si="0"/>
        <v>Eric Bleich</v>
      </c>
      <c r="C48" t="s">
        <v>262</v>
      </c>
      <c r="G48" s="3">
        <v>2.2222222222222223E-2</v>
      </c>
      <c r="H48">
        <v>10</v>
      </c>
      <c r="I48" t="s">
        <v>21</v>
      </c>
      <c r="J48" s="3">
        <v>0.45868055555555554</v>
      </c>
      <c r="K48" s="2">
        <v>0.48248842592592589</v>
      </c>
      <c r="L48" s="2">
        <v>2.3807870370370354E-2</v>
      </c>
      <c r="M48">
        <v>1</v>
      </c>
    </row>
    <row r="49" spans="1:13" x14ac:dyDescent="0.25">
      <c r="A49" t="s">
        <v>40</v>
      </c>
      <c r="B49" s="6" t="str">
        <f t="shared" si="0"/>
        <v>Nino Pacini</v>
      </c>
      <c r="C49" t="s">
        <v>63</v>
      </c>
      <c r="G49" s="3">
        <v>2.4305555555555556E-2</v>
      </c>
      <c r="H49">
        <v>10</v>
      </c>
      <c r="I49" t="s">
        <v>41</v>
      </c>
      <c r="J49" s="3">
        <v>0.46006944444444442</v>
      </c>
      <c r="K49" s="2">
        <v>0.48400462962962965</v>
      </c>
      <c r="L49" s="2">
        <v>2.3935185185185226E-2</v>
      </c>
      <c r="M49">
        <v>2</v>
      </c>
    </row>
    <row r="50" spans="1:13" x14ac:dyDescent="0.25">
      <c r="A50" t="s">
        <v>12</v>
      </c>
      <c r="B50" s="6" t="str">
        <f t="shared" si="0"/>
        <v>Tim McCorcle</v>
      </c>
      <c r="C50" t="s">
        <v>13</v>
      </c>
      <c r="G50" s="3">
        <v>3.4722222222222224E-2</v>
      </c>
      <c r="H50">
        <v>10</v>
      </c>
      <c r="I50" t="s">
        <v>8</v>
      </c>
      <c r="J50" s="3">
        <v>0.46423611111111107</v>
      </c>
      <c r="K50" s="2">
        <v>0.48934027777777778</v>
      </c>
      <c r="L50" s="2">
        <v>2.5104166666666705E-2</v>
      </c>
      <c r="M50">
        <v>3</v>
      </c>
    </row>
    <row r="51" spans="1:13" x14ac:dyDescent="0.25">
      <c r="A51" t="s">
        <v>6</v>
      </c>
      <c r="B51" s="6" t="str">
        <f t="shared" si="0"/>
        <v>David Collins</v>
      </c>
      <c r="C51" t="s">
        <v>5</v>
      </c>
      <c r="G51" s="3">
        <v>2.4305555555555556E-2</v>
      </c>
      <c r="H51">
        <v>10</v>
      </c>
      <c r="I51" t="s">
        <v>7</v>
      </c>
      <c r="J51" s="3">
        <v>0.45902777777777776</v>
      </c>
      <c r="K51" s="2">
        <v>0.48420138888888892</v>
      </c>
      <c r="L51" s="2">
        <v>2.517361111111116E-2</v>
      </c>
    </row>
    <row r="52" spans="1:13" x14ac:dyDescent="0.25">
      <c r="A52" t="s">
        <v>27</v>
      </c>
      <c r="B52" s="6" t="str">
        <f t="shared" si="0"/>
        <v>Kevin Whitley</v>
      </c>
      <c r="C52" t="s">
        <v>28</v>
      </c>
      <c r="G52" s="3">
        <v>3.8194444444444441E-2</v>
      </c>
      <c r="H52">
        <v>10</v>
      </c>
      <c r="I52" t="s">
        <v>29</v>
      </c>
      <c r="J52" s="3">
        <v>0.46597222222222218</v>
      </c>
      <c r="K52" s="2">
        <v>0.49243055555555554</v>
      </c>
      <c r="L52" s="2">
        <v>2.6458333333333361E-2</v>
      </c>
    </row>
    <row r="53" spans="1:13" x14ac:dyDescent="0.25">
      <c r="A53" t="s">
        <v>238</v>
      </c>
      <c r="B53" s="6" t="str">
        <f t="shared" si="0"/>
        <v>Monty Lilburn</v>
      </c>
      <c r="C53" t="s">
        <v>94</v>
      </c>
      <c r="G53" s="3">
        <v>4.3750000000000004E-2</v>
      </c>
      <c r="H53">
        <v>10</v>
      </c>
      <c r="I53" t="s">
        <v>95</v>
      </c>
      <c r="J53" s="3">
        <v>0.46874999999999994</v>
      </c>
      <c r="K53" s="2">
        <v>0.50408564814814816</v>
      </c>
      <c r="L53" s="2">
        <v>3.5335648148148213E-2</v>
      </c>
    </row>
    <row r="54" spans="1:13" x14ac:dyDescent="0.25">
      <c r="A54" t="s">
        <v>89</v>
      </c>
      <c r="B54" s="6" t="str">
        <f t="shared" si="0"/>
        <v>James Brown</v>
      </c>
      <c r="C54" t="s">
        <v>90</v>
      </c>
      <c r="G54" s="3">
        <v>8.3333333333333329E-2</v>
      </c>
      <c r="H54">
        <v>10</v>
      </c>
      <c r="I54" t="s">
        <v>91</v>
      </c>
      <c r="J54" s="3">
        <v>0.47291666666666665</v>
      </c>
      <c r="K54" s="2">
        <v>0.51398148148148148</v>
      </c>
      <c r="L54" s="2">
        <v>4.1064814814814832E-2</v>
      </c>
    </row>
    <row r="55" spans="1:13" x14ac:dyDescent="0.25">
      <c r="B55" s="6"/>
      <c r="G55" s="3"/>
      <c r="J55" s="3"/>
      <c r="K55" s="2"/>
      <c r="L55" s="2"/>
    </row>
    <row r="56" spans="1:13" x14ac:dyDescent="0.25">
      <c r="B56" s="4" t="s">
        <v>247</v>
      </c>
      <c r="G56" s="3"/>
      <c r="J56" s="3"/>
      <c r="K56" s="2"/>
      <c r="L56" s="2"/>
    </row>
    <row r="57" spans="1:13" x14ac:dyDescent="0.25">
      <c r="A57" t="s">
        <v>64</v>
      </c>
      <c r="B57" s="6" t="s">
        <v>291</v>
      </c>
      <c r="C57" t="s">
        <v>65</v>
      </c>
      <c r="G57" s="3">
        <v>3.6111111111111115E-2</v>
      </c>
      <c r="H57">
        <v>10</v>
      </c>
      <c r="I57" t="s">
        <v>56</v>
      </c>
      <c r="J57" s="3">
        <v>0.46527777777777773</v>
      </c>
      <c r="K57" s="2">
        <v>0.48614583333333333</v>
      </c>
      <c r="L57" s="2">
        <v>2.0868055555555598E-2</v>
      </c>
      <c r="M57">
        <v>1</v>
      </c>
    </row>
    <row r="58" spans="1:13" x14ac:dyDescent="0.25">
      <c r="A58" t="s">
        <v>263</v>
      </c>
      <c r="B58" s="6" t="str">
        <f t="shared" si="0"/>
        <v>Sven Mogensen</v>
      </c>
      <c r="C58" t="s">
        <v>31</v>
      </c>
      <c r="G58" s="3">
        <v>2.5694444444444447E-2</v>
      </c>
      <c r="H58">
        <v>10</v>
      </c>
      <c r="I58" t="s">
        <v>32</v>
      </c>
      <c r="J58" s="3">
        <v>0.46041666666666664</v>
      </c>
      <c r="K58" s="2">
        <v>0.48689814814814819</v>
      </c>
      <c r="L58" s="2">
        <v>2.648148148148155E-2</v>
      </c>
      <c r="M58">
        <v>2</v>
      </c>
    </row>
    <row r="59" spans="1:13" x14ac:dyDescent="0.25">
      <c r="A59" t="s">
        <v>48</v>
      </c>
      <c r="B59" s="6" t="str">
        <f t="shared" si="0"/>
        <v>Graham Downie</v>
      </c>
      <c r="C59" t="s">
        <v>228</v>
      </c>
      <c r="G59" s="3">
        <v>6.6377314814814806E-2</v>
      </c>
      <c r="H59">
        <v>10</v>
      </c>
      <c r="I59" t="s">
        <v>49</v>
      </c>
      <c r="J59" s="3">
        <v>0.4704861111111111</v>
      </c>
      <c r="K59" s="2">
        <v>0.5040972222222222</v>
      </c>
      <c r="L59" s="2">
        <v>3.3611111111111092E-2</v>
      </c>
      <c r="M59">
        <v>3</v>
      </c>
    </row>
    <row r="60" spans="1:13" x14ac:dyDescent="0.25">
      <c r="A60" t="s">
        <v>264</v>
      </c>
      <c r="B60" s="6" t="s">
        <v>292</v>
      </c>
      <c r="C60" t="s">
        <v>30</v>
      </c>
      <c r="G60" s="3">
        <v>4.8611111111111112E-2</v>
      </c>
      <c r="H60">
        <v>10</v>
      </c>
      <c r="I60" t="s">
        <v>265</v>
      </c>
      <c r="J60" s="3">
        <v>0.47013888888888888</v>
      </c>
      <c r="K60" s="2">
        <v>0.5056018518518518</v>
      </c>
      <c r="L60" s="2">
        <v>3.5462962962962918E-2</v>
      </c>
    </row>
    <row r="61" spans="1:13" x14ac:dyDescent="0.25">
      <c r="A61" t="s">
        <v>272</v>
      </c>
      <c r="B61" s="6" t="str">
        <f t="shared" ref="B61:B117" si="1">TRIM(MID($A61,FIND(", ",$A61,1)+1,100))&amp;" "&amp;LEFT($A61,FIND(",",$A61,1)-1)</f>
        <v>Rod Maccoux</v>
      </c>
      <c r="C61" t="s">
        <v>25</v>
      </c>
      <c r="G61" s="3">
        <v>2.8472222222222222E-2</v>
      </c>
      <c r="H61">
        <v>10</v>
      </c>
      <c r="I61" t="s">
        <v>26</v>
      </c>
      <c r="J61" s="3">
        <v>0.46111111111111108</v>
      </c>
      <c r="K61" s="2">
        <v>0.49702546296296296</v>
      </c>
      <c r="L61" s="2">
        <v>3.5914351851851878E-2</v>
      </c>
    </row>
    <row r="62" spans="1:13" x14ac:dyDescent="0.25">
      <c r="A62" t="s">
        <v>57</v>
      </c>
      <c r="B62" s="6" t="str">
        <f t="shared" si="1"/>
        <v>Doug Powell</v>
      </c>
      <c r="C62" t="s">
        <v>58</v>
      </c>
      <c r="G62" s="3">
        <v>3.6805555555555557E-2</v>
      </c>
      <c r="H62">
        <v>10</v>
      </c>
      <c r="I62" t="s">
        <v>59</v>
      </c>
      <c r="J62" s="3">
        <v>0.46562499999999996</v>
      </c>
      <c r="K62" s="2">
        <v>0.51504629629629628</v>
      </c>
      <c r="L62" s="2">
        <v>4.9421296296296324E-2</v>
      </c>
    </row>
    <row r="63" spans="1:13" x14ac:dyDescent="0.25">
      <c r="A63" t="s">
        <v>173</v>
      </c>
      <c r="B63" s="6"/>
      <c r="C63" t="s">
        <v>173</v>
      </c>
      <c r="G63" s="3"/>
      <c r="J63" s="3"/>
      <c r="L63" s="2" t="s">
        <v>173</v>
      </c>
    </row>
    <row r="64" spans="1:13" x14ac:dyDescent="0.25">
      <c r="A64" t="s">
        <v>172</v>
      </c>
      <c r="B64" s="4" t="s">
        <v>246</v>
      </c>
      <c r="G64" s="3"/>
      <c r="H64" t="s">
        <v>173</v>
      </c>
      <c r="J64" s="3"/>
      <c r="L64" s="2" t="s">
        <v>173</v>
      </c>
    </row>
    <row r="65" spans="1:14" x14ac:dyDescent="0.25">
      <c r="A65" s="5" t="s">
        <v>266</v>
      </c>
      <c r="B65" s="6" t="s">
        <v>266</v>
      </c>
      <c r="C65" t="s">
        <v>106</v>
      </c>
      <c r="G65" s="3">
        <v>2.7893518518518515E-2</v>
      </c>
      <c r="H65">
        <v>5</v>
      </c>
      <c r="I65" t="s">
        <v>298</v>
      </c>
      <c r="J65" s="2">
        <v>0.50208333333333366</v>
      </c>
      <c r="K65" s="2">
        <v>0.52662037037037035</v>
      </c>
      <c r="L65" s="2">
        <f t="shared" ref="L65:L73" si="2">K65-J65</f>
        <v>2.4537037037036691E-2</v>
      </c>
      <c r="M65" s="2">
        <f t="shared" ref="M65:M73" si="3">ABS(L65-G65)</f>
        <v>3.3564814814818246E-3</v>
      </c>
      <c r="N65">
        <v>1</v>
      </c>
    </row>
    <row r="66" spans="1:14" x14ac:dyDescent="0.25">
      <c r="A66" t="s">
        <v>224</v>
      </c>
      <c r="B66" s="6" t="str">
        <f t="shared" si="1"/>
        <v>Joanna Turnbull</v>
      </c>
      <c r="C66" t="s">
        <v>225</v>
      </c>
      <c r="G66" s="3">
        <v>3.0497685185185183E-2</v>
      </c>
      <c r="H66">
        <v>5</v>
      </c>
      <c r="I66" t="s">
        <v>55</v>
      </c>
      <c r="J66" s="2">
        <v>0.50277777777777821</v>
      </c>
      <c r="K66" s="2">
        <v>0.52708333333333335</v>
      </c>
      <c r="L66" s="2">
        <f t="shared" si="2"/>
        <v>2.4305555555555136E-2</v>
      </c>
      <c r="M66" s="2">
        <f t="shared" si="3"/>
        <v>6.1921296296300471E-3</v>
      </c>
      <c r="N66">
        <v>2</v>
      </c>
    </row>
    <row r="67" spans="1:14" x14ac:dyDescent="0.25">
      <c r="A67" t="s">
        <v>147</v>
      </c>
      <c r="B67" s="6" t="str">
        <f t="shared" si="1"/>
        <v>Kate Lawson</v>
      </c>
      <c r="C67" t="s">
        <v>148</v>
      </c>
      <c r="G67" s="3">
        <v>5.5555555555555552E-2</v>
      </c>
      <c r="H67">
        <v>5</v>
      </c>
      <c r="I67" t="s">
        <v>149</v>
      </c>
      <c r="J67" s="2">
        <v>0.51284722222222423</v>
      </c>
      <c r="K67" s="2">
        <v>0.55938657407407411</v>
      </c>
      <c r="L67" s="2">
        <f t="shared" si="2"/>
        <v>4.6539351851849875E-2</v>
      </c>
      <c r="M67" s="2">
        <f t="shared" si="3"/>
        <v>9.0162037037056775E-3</v>
      </c>
      <c r="N67">
        <v>3</v>
      </c>
    </row>
    <row r="68" spans="1:14" x14ac:dyDescent="0.25">
      <c r="A68" t="s">
        <v>134</v>
      </c>
      <c r="B68" s="6" t="str">
        <f t="shared" si="1"/>
        <v>Debra Williams</v>
      </c>
      <c r="C68" t="s">
        <v>135</v>
      </c>
      <c r="G68" s="3">
        <v>4.9999999999999996E-2</v>
      </c>
      <c r="H68">
        <v>5</v>
      </c>
      <c r="I68" t="s">
        <v>83</v>
      </c>
      <c r="J68" s="2">
        <v>0.50833333333333464</v>
      </c>
      <c r="K68" s="2">
        <v>0.54928240740740741</v>
      </c>
      <c r="L68" s="2">
        <f t="shared" si="2"/>
        <v>4.0949074074072778E-2</v>
      </c>
      <c r="M68" s="2">
        <f t="shared" si="3"/>
        <v>9.0509259259272182E-3</v>
      </c>
    </row>
    <row r="69" spans="1:14" x14ac:dyDescent="0.25">
      <c r="A69" t="s">
        <v>170</v>
      </c>
      <c r="B69" s="6" t="str">
        <f t="shared" si="1"/>
        <v>Mary Alice Gary</v>
      </c>
      <c r="C69" t="s">
        <v>287</v>
      </c>
      <c r="G69" s="3">
        <v>5.6550925925925921E-2</v>
      </c>
      <c r="H69">
        <v>5</v>
      </c>
      <c r="I69" t="s">
        <v>137</v>
      </c>
      <c r="J69" s="2">
        <v>0.51319444444444651</v>
      </c>
      <c r="K69" s="2">
        <v>0.58049768518518519</v>
      </c>
      <c r="L69" s="2">
        <f t="shared" si="2"/>
        <v>6.7303240740738679E-2</v>
      </c>
      <c r="M69" s="2">
        <f t="shared" si="3"/>
        <v>1.0752314814812758E-2</v>
      </c>
    </row>
    <row r="70" spans="1:14" x14ac:dyDescent="0.25">
      <c r="A70" t="s">
        <v>158</v>
      </c>
      <c r="B70" s="6" t="str">
        <f t="shared" si="1"/>
        <v>Melinda Hollands</v>
      </c>
      <c r="C70" t="s">
        <v>159</v>
      </c>
      <c r="G70" s="3">
        <v>3.125E-2</v>
      </c>
      <c r="H70">
        <v>5</v>
      </c>
      <c r="I70" t="s">
        <v>160</v>
      </c>
      <c r="J70" s="2">
        <v>0.50347222222222276</v>
      </c>
      <c r="K70" s="2">
        <v>0.52229166666666671</v>
      </c>
      <c r="L70" s="2">
        <f t="shared" si="2"/>
        <v>1.8819444444443945E-2</v>
      </c>
      <c r="M70" s="2">
        <f t="shared" si="3"/>
        <v>1.2430555555556055E-2</v>
      </c>
    </row>
    <row r="71" spans="1:14" x14ac:dyDescent="0.25">
      <c r="A71" t="s">
        <v>136</v>
      </c>
      <c r="B71" s="6" t="str">
        <f t="shared" si="1"/>
        <v>Lou Ann Williams</v>
      </c>
      <c r="C71" t="s">
        <v>236</v>
      </c>
      <c r="G71" s="3">
        <v>5.1388888888888894E-2</v>
      </c>
      <c r="H71">
        <v>5</v>
      </c>
      <c r="I71" t="s">
        <v>137</v>
      </c>
      <c r="J71" s="2">
        <v>0.50868055555555691</v>
      </c>
      <c r="K71" s="2">
        <v>0.54627314814814809</v>
      </c>
      <c r="L71" s="2">
        <f t="shared" si="2"/>
        <v>3.7592592592591179E-2</v>
      </c>
      <c r="M71" s="2">
        <f t="shared" si="3"/>
        <v>1.3796296296297715E-2</v>
      </c>
    </row>
    <row r="72" spans="1:14" x14ac:dyDescent="0.25">
      <c r="A72" t="s">
        <v>123</v>
      </c>
      <c r="B72" s="6" t="str">
        <f t="shared" si="1"/>
        <v>Aslaug Kibsgard</v>
      </c>
      <c r="C72" t="s">
        <v>124</v>
      </c>
      <c r="G72" s="3">
        <v>4.1666666666666664E-2</v>
      </c>
      <c r="H72">
        <v>5</v>
      </c>
      <c r="I72" t="s">
        <v>125</v>
      </c>
      <c r="J72" s="2">
        <v>0.50659722222222325</v>
      </c>
      <c r="K72" s="2">
        <v>0.53192129629629636</v>
      </c>
      <c r="L72" s="2">
        <f t="shared" si="2"/>
        <v>2.5324074074073111E-2</v>
      </c>
      <c r="M72" s="2">
        <f t="shared" si="3"/>
        <v>1.6342592592593554E-2</v>
      </c>
    </row>
    <row r="73" spans="1:14" x14ac:dyDescent="0.25">
      <c r="A73" t="s">
        <v>104</v>
      </c>
      <c r="B73" s="6" t="str">
        <f t="shared" si="1"/>
        <v>Annette Williams</v>
      </c>
      <c r="C73" t="s">
        <v>105</v>
      </c>
      <c r="G73" s="3">
        <v>1.8749999999999999E-2</v>
      </c>
      <c r="H73">
        <v>5</v>
      </c>
      <c r="I73" t="s">
        <v>299</v>
      </c>
      <c r="J73" s="2">
        <v>0.50034722222222228</v>
      </c>
      <c r="K73" s="2">
        <v>0.54431712962962964</v>
      </c>
      <c r="L73" s="2">
        <f t="shared" si="2"/>
        <v>4.396990740740736E-2</v>
      </c>
      <c r="M73" s="2">
        <f t="shared" si="3"/>
        <v>2.5219907407407361E-2</v>
      </c>
    </row>
    <row r="74" spans="1:14" x14ac:dyDescent="0.25">
      <c r="B74" s="6"/>
      <c r="G74" s="3"/>
      <c r="J74" s="2"/>
      <c r="K74" s="2"/>
      <c r="L74" s="2"/>
      <c r="M74" s="2"/>
    </row>
    <row r="75" spans="1:14" x14ac:dyDescent="0.25">
      <c r="B75" s="4" t="s">
        <v>245</v>
      </c>
      <c r="G75" s="3"/>
      <c r="J75" s="2"/>
      <c r="K75" s="2"/>
      <c r="L75" s="2"/>
      <c r="M75" s="2"/>
    </row>
    <row r="76" spans="1:14" x14ac:dyDescent="0.25">
      <c r="A76" t="s">
        <v>169</v>
      </c>
      <c r="B76" s="6" t="str">
        <f t="shared" si="1"/>
        <v>Deb Wiese</v>
      </c>
      <c r="C76" t="s">
        <v>235</v>
      </c>
      <c r="G76" s="3">
        <v>3.5300925925925923E-2</v>
      </c>
      <c r="H76">
        <v>5</v>
      </c>
      <c r="I76" t="s">
        <v>109</v>
      </c>
      <c r="J76" s="2">
        <v>0.50555555555555642</v>
      </c>
      <c r="K76" s="2">
        <v>0.54049768518518515</v>
      </c>
      <c r="L76" s="2">
        <f t="shared" ref="L76:L86" si="4">K76-J76</f>
        <v>3.4942129629628726E-2</v>
      </c>
      <c r="M76" s="2">
        <f t="shared" ref="M76:M86" si="5">ABS(L76-G76)</f>
        <v>3.5879629629719662E-4</v>
      </c>
      <c r="N76">
        <v>1</v>
      </c>
    </row>
    <row r="77" spans="1:14" x14ac:dyDescent="0.25">
      <c r="A77" t="s">
        <v>107</v>
      </c>
      <c r="B77" s="6" t="str">
        <f t="shared" si="1"/>
        <v>Brenda Henige</v>
      </c>
      <c r="C77" t="s">
        <v>108</v>
      </c>
      <c r="G77" s="3">
        <v>2.8703703703703703E-2</v>
      </c>
      <c r="H77">
        <v>5</v>
      </c>
      <c r="I77" t="s">
        <v>109</v>
      </c>
      <c r="J77" s="2">
        <v>0.50243055555555594</v>
      </c>
      <c r="K77" s="2">
        <v>0.53039351851851857</v>
      </c>
      <c r="L77" s="2">
        <f t="shared" si="4"/>
        <v>2.7962962962962634E-2</v>
      </c>
      <c r="M77" s="2">
        <f t="shared" si="5"/>
        <v>7.4074074074106933E-4</v>
      </c>
      <c r="N77">
        <v>2</v>
      </c>
    </row>
    <row r="78" spans="1:14" x14ac:dyDescent="0.25">
      <c r="A78" t="s">
        <v>126</v>
      </c>
      <c r="B78" s="6" t="str">
        <f t="shared" si="1"/>
        <v>Sarah Utecht</v>
      </c>
      <c r="C78" t="s">
        <v>127</v>
      </c>
      <c r="G78" s="3">
        <v>4.1666666666666664E-2</v>
      </c>
      <c r="H78">
        <v>5</v>
      </c>
      <c r="I78" t="s">
        <v>95</v>
      </c>
      <c r="J78" s="2">
        <v>0.50694444444444553</v>
      </c>
      <c r="K78" s="2">
        <v>0.54710648148148155</v>
      </c>
      <c r="L78" s="2">
        <f t="shared" si="4"/>
        <v>4.0162037037036025E-2</v>
      </c>
      <c r="M78" s="2">
        <f t="shared" si="5"/>
        <v>1.5046296296306397E-3</v>
      </c>
      <c r="N78">
        <v>3</v>
      </c>
    </row>
    <row r="79" spans="1:14" x14ac:dyDescent="0.25">
      <c r="A79" t="s">
        <v>114</v>
      </c>
      <c r="B79" s="6" t="str">
        <f t="shared" si="1"/>
        <v>Karen Burke</v>
      </c>
      <c r="C79" t="s">
        <v>115</v>
      </c>
      <c r="G79" s="3">
        <v>3.4722222222222224E-2</v>
      </c>
      <c r="H79">
        <v>5</v>
      </c>
      <c r="I79" t="s">
        <v>116</v>
      </c>
      <c r="J79" s="2">
        <v>0.50520833333333415</v>
      </c>
      <c r="K79" s="2">
        <v>0.53579861111111116</v>
      </c>
      <c r="L79" s="2">
        <f t="shared" si="4"/>
        <v>3.0590277777777009E-2</v>
      </c>
      <c r="M79" s="2">
        <f t="shared" si="5"/>
        <v>4.1319444444452152E-3</v>
      </c>
    </row>
    <row r="80" spans="1:14" x14ac:dyDescent="0.25">
      <c r="A80" t="s">
        <v>267</v>
      </c>
      <c r="B80" s="6" t="str">
        <f t="shared" si="1"/>
        <v>Charlotte Czarnecki</v>
      </c>
      <c r="C80" t="s">
        <v>120</v>
      </c>
      <c r="G80" s="3">
        <v>1.8749999999999999E-2</v>
      </c>
      <c r="H80">
        <v>5</v>
      </c>
      <c r="I80" t="s">
        <v>121</v>
      </c>
      <c r="J80" s="2">
        <v>0.50069444444444455</v>
      </c>
      <c r="K80" s="2">
        <v>0.52399305555555553</v>
      </c>
      <c r="L80" s="2">
        <f t="shared" si="4"/>
        <v>2.3298611111110978E-2</v>
      </c>
      <c r="M80" s="2">
        <f t="shared" si="5"/>
        <v>4.5486111111109791E-3</v>
      </c>
    </row>
    <row r="81" spans="1:14" x14ac:dyDescent="0.25">
      <c r="A81" t="s">
        <v>113</v>
      </c>
      <c r="B81" s="6" t="str">
        <f t="shared" si="1"/>
        <v>Chandni Sony</v>
      </c>
      <c r="C81" t="s">
        <v>268</v>
      </c>
      <c r="G81" s="3">
        <v>3.4722222222222224E-2</v>
      </c>
      <c r="H81">
        <v>5</v>
      </c>
      <c r="I81" t="s">
        <v>11</v>
      </c>
      <c r="J81" s="2">
        <v>0.50486111111111187</v>
      </c>
      <c r="K81" s="2">
        <v>0.53199074074074071</v>
      </c>
      <c r="L81" s="2">
        <f t="shared" si="4"/>
        <v>2.7129629629628838E-2</v>
      </c>
      <c r="M81" s="2">
        <f t="shared" si="5"/>
        <v>7.5925925925933863E-3</v>
      </c>
    </row>
    <row r="82" spans="1:14" x14ac:dyDescent="0.25">
      <c r="A82" t="s">
        <v>131</v>
      </c>
      <c r="B82" s="6" t="str">
        <f t="shared" si="1"/>
        <v>Izzy Mohammed-Park</v>
      </c>
      <c r="C82" t="s">
        <v>132</v>
      </c>
      <c r="G82" s="3">
        <v>4.7916666666666663E-2</v>
      </c>
      <c r="H82">
        <v>5</v>
      </c>
      <c r="I82" t="s">
        <v>133</v>
      </c>
      <c r="J82" s="2">
        <v>0.50798611111111236</v>
      </c>
      <c r="K82" s="2">
        <v>0.56457175925925929</v>
      </c>
      <c r="L82" s="2">
        <f t="shared" si="4"/>
        <v>5.6585648148146928E-2</v>
      </c>
      <c r="M82" s="2">
        <f t="shared" si="5"/>
        <v>8.6689814814802646E-3</v>
      </c>
    </row>
    <row r="83" spans="1:14" x14ac:dyDescent="0.25">
      <c r="A83" t="s">
        <v>144</v>
      </c>
      <c r="B83" s="6" t="str">
        <f t="shared" si="1"/>
        <v>Tiffany Jessen</v>
      </c>
      <c r="C83" t="s">
        <v>145</v>
      </c>
      <c r="G83" s="3">
        <v>5.2638888888888895E-2</v>
      </c>
      <c r="H83">
        <v>5</v>
      </c>
      <c r="I83" t="s">
        <v>146</v>
      </c>
      <c r="J83" s="2">
        <v>0.51215277777777968</v>
      </c>
      <c r="K83" s="2">
        <v>0.55302083333333341</v>
      </c>
      <c r="L83" s="2">
        <f t="shared" si="4"/>
        <v>4.0868055555553728E-2</v>
      </c>
      <c r="M83" s="2">
        <f t="shared" si="5"/>
        <v>1.1770833333335166E-2</v>
      </c>
    </row>
    <row r="84" spans="1:14" x14ac:dyDescent="0.25">
      <c r="A84" t="s">
        <v>152</v>
      </c>
      <c r="B84" s="6" t="str">
        <f t="shared" si="1"/>
        <v>Terese Garcia</v>
      </c>
      <c r="C84" t="s">
        <v>284</v>
      </c>
      <c r="G84" s="3">
        <v>6.25E-2</v>
      </c>
      <c r="H84">
        <v>5</v>
      </c>
      <c r="I84" t="s">
        <v>269</v>
      </c>
      <c r="J84" s="2">
        <v>0.51354166666666878</v>
      </c>
      <c r="K84" s="2">
        <v>0.55517361111111108</v>
      </c>
      <c r="L84" s="2">
        <f t="shared" si="4"/>
        <v>4.1631944444442293E-2</v>
      </c>
      <c r="M84" s="2">
        <f t="shared" si="5"/>
        <v>2.0868055555557707E-2</v>
      </c>
    </row>
    <row r="85" spans="1:14" x14ac:dyDescent="0.25">
      <c r="A85" t="s">
        <v>150</v>
      </c>
      <c r="B85" s="6" t="str">
        <f t="shared" si="1"/>
        <v>Elaine Rooney</v>
      </c>
      <c r="C85" t="s">
        <v>151</v>
      </c>
      <c r="G85" s="3">
        <v>9.4444444444444442E-2</v>
      </c>
      <c r="H85">
        <v>5</v>
      </c>
      <c r="I85" t="s">
        <v>130</v>
      </c>
      <c r="J85" s="2">
        <v>0.51250000000000195</v>
      </c>
      <c r="K85" s="2">
        <v>0.57442129629629635</v>
      </c>
      <c r="L85" s="2">
        <f t="shared" si="4"/>
        <v>6.1921296296294392E-2</v>
      </c>
      <c r="M85" s="2">
        <f t="shared" si="5"/>
        <v>3.252314814815005E-2</v>
      </c>
    </row>
    <row r="86" spans="1:14" x14ac:dyDescent="0.25">
      <c r="A86" t="s">
        <v>232</v>
      </c>
      <c r="B86" s="6" t="s">
        <v>232</v>
      </c>
      <c r="C86" t="s">
        <v>138</v>
      </c>
      <c r="G86" s="3">
        <v>5.2222222222222225E-2</v>
      </c>
      <c r="H86">
        <v>5</v>
      </c>
      <c r="I86" t="s">
        <v>83</v>
      </c>
      <c r="J86" s="2">
        <v>0.52465277777777775</v>
      </c>
      <c r="K86" s="2">
        <v>0.5426967592592592</v>
      </c>
      <c r="L86" s="2">
        <f t="shared" si="4"/>
        <v>1.8043981481481453E-2</v>
      </c>
      <c r="M86" s="2">
        <f t="shared" si="5"/>
        <v>3.4178240740740773E-2</v>
      </c>
    </row>
    <row r="87" spans="1:14" x14ac:dyDescent="0.25">
      <c r="B87" s="6"/>
      <c r="G87" s="3"/>
      <c r="J87" s="2"/>
      <c r="K87" s="2"/>
      <c r="L87" s="2"/>
      <c r="M87" s="2"/>
    </row>
    <row r="88" spans="1:14" x14ac:dyDescent="0.25">
      <c r="B88" s="4" t="s">
        <v>244</v>
      </c>
      <c r="G88" s="3"/>
      <c r="J88" s="2"/>
      <c r="K88" s="2"/>
      <c r="L88" s="2"/>
      <c r="M88" s="2"/>
    </row>
    <row r="89" spans="1:14" x14ac:dyDescent="0.25">
      <c r="A89" t="s">
        <v>101</v>
      </c>
      <c r="B89" s="6" t="str">
        <f t="shared" si="1"/>
        <v>Larry Povinelli</v>
      </c>
      <c r="C89" t="s">
        <v>102</v>
      </c>
      <c r="G89" s="3">
        <v>2.4305555555555556E-2</v>
      </c>
      <c r="H89">
        <v>5</v>
      </c>
      <c r="I89" t="s">
        <v>103</v>
      </c>
      <c r="J89" s="2">
        <v>0.50138888888888911</v>
      </c>
      <c r="K89" s="2">
        <v>0.52802083333333327</v>
      </c>
      <c r="L89" s="2">
        <f t="shared" ref="L89:L95" si="6">K89-J89</f>
        <v>2.6631944444444167E-2</v>
      </c>
      <c r="M89" s="2">
        <f t="shared" ref="M89:M95" si="7">ABS(L89-G89)</f>
        <v>2.3263888888886107E-3</v>
      </c>
      <c r="N89">
        <v>1</v>
      </c>
    </row>
    <row r="90" spans="1:14" x14ac:dyDescent="0.25">
      <c r="A90" t="s">
        <v>226</v>
      </c>
      <c r="B90" s="6" t="str">
        <f t="shared" si="1"/>
        <v>Alan Turnbull</v>
      </c>
      <c r="C90" t="s">
        <v>227</v>
      </c>
      <c r="G90" s="3">
        <v>3.125E-2</v>
      </c>
      <c r="H90">
        <v>5</v>
      </c>
      <c r="I90" t="s">
        <v>55</v>
      </c>
      <c r="J90" s="2">
        <v>0.50416666666666732</v>
      </c>
      <c r="K90" s="2">
        <v>0.53268518518518515</v>
      </c>
      <c r="L90" s="2">
        <f t="shared" si="6"/>
        <v>2.8518518518517832E-2</v>
      </c>
      <c r="M90" s="2">
        <f t="shared" si="7"/>
        <v>2.7314814814821675E-3</v>
      </c>
      <c r="N90">
        <v>2</v>
      </c>
    </row>
    <row r="91" spans="1:14" x14ac:dyDescent="0.25">
      <c r="A91" t="s">
        <v>167</v>
      </c>
      <c r="B91" s="6" t="str">
        <f t="shared" si="1"/>
        <v>Ron Baron</v>
      </c>
      <c r="C91" t="s">
        <v>168</v>
      </c>
      <c r="G91" s="3">
        <v>2.7222222222222228E-2</v>
      </c>
      <c r="H91">
        <v>5</v>
      </c>
      <c r="I91" t="s">
        <v>149</v>
      </c>
      <c r="J91" s="2">
        <v>0.50173611111111138</v>
      </c>
      <c r="K91" s="2">
        <v>0.5244212962962963</v>
      </c>
      <c r="L91" s="2">
        <f t="shared" si="6"/>
        <v>2.268518518518492E-2</v>
      </c>
      <c r="M91" s="2">
        <f t="shared" si="7"/>
        <v>4.537037037037308E-3</v>
      </c>
      <c r="N91">
        <v>3</v>
      </c>
    </row>
    <row r="92" spans="1:14" x14ac:dyDescent="0.25">
      <c r="A92" t="s">
        <v>161</v>
      </c>
      <c r="B92" s="6" t="str">
        <f t="shared" si="1"/>
        <v>Joe Cooler</v>
      </c>
      <c r="C92" t="s">
        <v>162</v>
      </c>
      <c r="G92" s="3">
        <v>1.6122685185185184E-2</v>
      </c>
      <c r="H92">
        <v>5</v>
      </c>
      <c r="I92" t="s">
        <v>163</v>
      </c>
      <c r="J92" s="2">
        <v>0.5</v>
      </c>
      <c r="K92" s="2">
        <v>0.52202546296296293</v>
      </c>
      <c r="L92" s="2">
        <f t="shared" si="6"/>
        <v>2.2025462962962927E-2</v>
      </c>
      <c r="M92" s="2">
        <f t="shared" si="7"/>
        <v>5.9027777777777429E-3</v>
      </c>
    </row>
    <row r="93" spans="1:14" x14ac:dyDescent="0.25">
      <c r="A93" t="s">
        <v>128</v>
      </c>
      <c r="B93" s="6" t="s">
        <v>273</v>
      </c>
      <c r="C93" t="s">
        <v>129</v>
      </c>
      <c r="G93" s="3">
        <v>4.5833333333333337E-2</v>
      </c>
      <c r="H93">
        <v>5</v>
      </c>
      <c r="I93" t="s">
        <v>130</v>
      </c>
      <c r="J93" s="2">
        <v>0.50763888888889008</v>
      </c>
      <c r="K93" s="2">
        <v>0.54262731481481474</v>
      </c>
      <c r="L93" s="2">
        <f t="shared" si="6"/>
        <v>3.498842592592466E-2</v>
      </c>
      <c r="M93" s="2">
        <f t="shared" si="7"/>
        <v>1.0844907407408677E-2</v>
      </c>
    </row>
    <row r="94" spans="1:14" x14ac:dyDescent="0.25">
      <c r="A94" t="s">
        <v>274</v>
      </c>
      <c r="B94" s="6" t="str">
        <f t="shared" si="1"/>
        <v>Wes Farrell</v>
      </c>
      <c r="C94" t="s">
        <v>122</v>
      </c>
      <c r="G94" s="3">
        <v>4.1666666666666664E-2</v>
      </c>
      <c r="H94">
        <v>5</v>
      </c>
      <c r="I94" t="s">
        <v>83</v>
      </c>
      <c r="J94" s="2">
        <v>0.50625000000000098</v>
      </c>
      <c r="K94" s="2">
        <v>0.53439814814814812</v>
      </c>
      <c r="L94" s="2">
        <f t="shared" si="6"/>
        <v>2.8148148148147145E-2</v>
      </c>
      <c r="M94" s="2">
        <f t="shared" si="7"/>
        <v>1.3518518518519519E-2</v>
      </c>
    </row>
    <row r="95" spans="1:14" x14ac:dyDescent="0.25">
      <c r="A95" t="s">
        <v>139</v>
      </c>
      <c r="B95" s="6" t="str">
        <f t="shared" si="1"/>
        <v>Michael McCulloch</v>
      </c>
      <c r="C95" t="s">
        <v>140</v>
      </c>
      <c r="G95" s="3">
        <v>5.2430555555555557E-2</v>
      </c>
      <c r="H95">
        <v>5</v>
      </c>
      <c r="I95" t="s">
        <v>83</v>
      </c>
      <c r="J95" s="2">
        <v>0.5118055555555574</v>
      </c>
      <c r="K95" s="2">
        <v>0.55011574074074077</v>
      </c>
      <c r="L95" s="2">
        <f t="shared" si="6"/>
        <v>3.8310185185183365E-2</v>
      </c>
      <c r="M95" s="2">
        <f t="shared" si="7"/>
        <v>1.4120370370372191E-2</v>
      </c>
    </row>
    <row r="96" spans="1:14" x14ac:dyDescent="0.25">
      <c r="B96" s="6"/>
      <c r="G96" s="3"/>
      <c r="J96" s="2"/>
      <c r="K96" s="2"/>
      <c r="L96" s="2"/>
      <c r="M96" s="2"/>
    </row>
    <row r="97" spans="1:14" x14ac:dyDescent="0.25">
      <c r="B97" s="4" t="s">
        <v>277</v>
      </c>
      <c r="G97" s="3"/>
      <c r="J97" s="2"/>
      <c r="K97" s="2"/>
      <c r="L97" s="2"/>
      <c r="M97" s="2"/>
    </row>
    <row r="98" spans="1:14" x14ac:dyDescent="0.25">
      <c r="A98" t="s">
        <v>110</v>
      </c>
      <c r="B98" s="6" t="str">
        <f t="shared" si="1"/>
        <v>John Howie</v>
      </c>
      <c r="C98" t="s">
        <v>111</v>
      </c>
      <c r="G98" s="3">
        <v>3.1273148148148147E-2</v>
      </c>
      <c r="H98">
        <v>5</v>
      </c>
      <c r="I98" t="s">
        <v>112</v>
      </c>
      <c r="J98" s="2">
        <v>0.50381944444444504</v>
      </c>
      <c r="K98" s="2">
        <v>0.53118055555555554</v>
      </c>
      <c r="L98" s="2">
        <f>K98-J98</f>
        <v>2.7361111111110503E-2</v>
      </c>
      <c r="M98" s="2">
        <f>ABS(L98-G98)</f>
        <v>3.9120370370376439E-3</v>
      </c>
      <c r="N98">
        <v>1</v>
      </c>
    </row>
    <row r="99" spans="1:14" x14ac:dyDescent="0.25">
      <c r="A99" t="s">
        <v>141</v>
      </c>
      <c r="B99" s="6" t="str">
        <f t="shared" si="1"/>
        <v>Richard Freeman</v>
      </c>
      <c r="C99" t="s">
        <v>142</v>
      </c>
      <c r="G99" s="3">
        <v>5.2083333333333336E-2</v>
      </c>
      <c r="H99">
        <v>5</v>
      </c>
      <c r="I99" t="s">
        <v>143</v>
      </c>
      <c r="J99" s="2">
        <v>0.50902777777777919</v>
      </c>
      <c r="K99" s="2">
        <v>0.55341435185185184</v>
      </c>
      <c r="L99" s="2">
        <f>K99-J99</f>
        <v>4.4386574074072649E-2</v>
      </c>
      <c r="M99" s="2">
        <f>ABS(L99-G99)</f>
        <v>7.6967592592606868E-3</v>
      </c>
      <c r="N99">
        <v>2</v>
      </c>
    </row>
    <row r="100" spans="1:14" x14ac:dyDescent="0.25">
      <c r="A100" t="s">
        <v>117</v>
      </c>
      <c r="B100" s="6" t="str">
        <f t="shared" si="1"/>
        <v>Chad Morey</v>
      </c>
      <c r="C100" t="s">
        <v>118</v>
      </c>
      <c r="G100" s="3">
        <v>3.888888888888889E-2</v>
      </c>
      <c r="H100">
        <v>5</v>
      </c>
      <c r="I100" t="s">
        <v>119</v>
      </c>
      <c r="J100" s="2">
        <v>0.50937500000000147</v>
      </c>
      <c r="K100" s="2">
        <v>0.52552083333333333</v>
      </c>
      <c r="L100" s="2">
        <f>K100-J100</f>
        <v>1.614583333333186E-2</v>
      </c>
      <c r="M100" s="2">
        <f>ABS(L100-G100)</f>
        <v>2.2743055555557029E-2</v>
      </c>
      <c r="N100">
        <v>3</v>
      </c>
    </row>
    <row r="101" spans="1:14" x14ac:dyDescent="0.25">
      <c r="A101" t="s">
        <v>153</v>
      </c>
      <c r="B101" s="6" t="str">
        <f t="shared" si="1"/>
        <v>Greg Andrews</v>
      </c>
      <c r="C101" t="s">
        <v>154</v>
      </c>
      <c r="G101" s="3">
        <v>7.6388888888888895E-2</v>
      </c>
      <c r="H101">
        <v>5</v>
      </c>
      <c r="I101" t="s">
        <v>300</v>
      </c>
      <c r="J101" s="2">
        <v>0.51597222222222217</v>
      </c>
      <c r="K101" s="2">
        <v>0.54542824074074081</v>
      </c>
      <c r="L101" s="2">
        <f>K101-J101</f>
        <v>2.9456018518518645E-2</v>
      </c>
      <c r="M101" s="2">
        <f>ABS(L101-G101)</f>
        <v>4.693287037037025E-2</v>
      </c>
    </row>
    <row r="102" spans="1:14" x14ac:dyDescent="0.25">
      <c r="A102" t="s">
        <v>155</v>
      </c>
      <c r="B102" s="6" t="str">
        <f t="shared" si="1"/>
        <v>Roy Smith</v>
      </c>
      <c r="C102" t="s">
        <v>156</v>
      </c>
      <c r="G102" s="3">
        <v>9.0671296296296292E-2</v>
      </c>
      <c r="H102">
        <v>5</v>
      </c>
      <c r="I102" t="s">
        <v>11</v>
      </c>
      <c r="J102" s="2">
        <v>0.51423611111111334</v>
      </c>
      <c r="K102" s="2">
        <v>0.53946759259259258</v>
      </c>
      <c r="L102" s="2">
        <f>K102-J102</f>
        <v>2.5231481481479245E-2</v>
      </c>
      <c r="M102" s="2">
        <f>ABS(L102-G102)</f>
        <v>6.5439814814817046E-2</v>
      </c>
    </row>
    <row r="103" spans="1:14" x14ac:dyDescent="0.25">
      <c r="B103" s="6"/>
    </row>
    <row r="104" spans="1:14" x14ac:dyDescent="0.25">
      <c r="B104" s="4" t="s">
        <v>243</v>
      </c>
    </row>
    <row r="105" spans="1:14" x14ac:dyDescent="0.25">
      <c r="A105" t="s">
        <v>221</v>
      </c>
      <c r="B105" s="6" t="str">
        <f t="shared" si="1"/>
        <v>Lisa Ann Redd</v>
      </c>
      <c r="C105" t="s">
        <v>222</v>
      </c>
      <c r="G105" s="3"/>
      <c r="H105" t="s">
        <v>212</v>
      </c>
      <c r="I105" t="s">
        <v>223</v>
      </c>
      <c r="J105" s="2">
        <v>0.50972222222222374</v>
      </c>
      <c r="K105" s="2">
        <v>0.53562500000000002</v>
      </c>
      <c r="L105" s="2">
        <f>K105-J105</f>
        <v>2.5902777777776276E-2</v>
      </c>
      <c r="M105" s="2">
        <f>ABS(L105-G105)</f>
        <v>2.5902777777776276E-2</v>
      </c>
      <c r="N105">
        <v>1</v>
      </c>
    </row>
    <row r="106" spans="1:14" x14ac:dyDescent="0.25">
      <c r="A106" t="s">
        <v>210</v>
      </c>
      <c r="B106" s="6" t="str">
        <f t="shared" si="1"/>
        <v>Barbara Howie</v>
      </c>
      <c r="C106" t="s">
        <v>211</v>
      </c>
      <c r="G106" s="3"/>
      <c r="H106" t="s">
        <v>212</v>
      </c>
      <c r="I106" t="s">
        <v>112</v>
      </c>
      <c r="J106" s="2">
        <v>0.51041666666666829</v>
      </c>
      <c r="K106" s="2">
        <v>0.5392824074074074</v>
      </c>
      <c r="L106" s="2">
        <f>K106-J106</f>
        <v>2.886574074073911E-2</v>
      </c>
      <c r="M106" s="2">
        <f>ABS(L106-G106)</f>
        <v>2.886574074073911E-2</v>
      </c>
      <c r="N106">
        <v>2</v>
      </c>
    </row>
    <row r="107" spans="1:14" x14ac:dyDescent="0.25">
      <c r="A107" t="s">
        <v>213</v>
      </c>
      <c r="B107" s="6" t="str">
        <f t="shared" si="1"/>
        <v>Perry Heffelfinger</v>
      </c>
      <c r="C107" t="s">
        <v>214</v>
      </c>
      <c r="G107" s="3"/>
      <c r="H107" t="s">
        <v>212</v>
      </c>
      <c r="I107" t="s">
        <v>215</v>
      </c>
      <c r="J107" s="2">
        <v>0.51006944444444602</v>
      </c>
      <c r="K107" s="2">
        <v>0.54146990740740741</v>
      </c>
      <c r="L107" s="2">
        <f>K107-J107</f>
        <v>3.1400462962961395E-2</v>
      </c>
      <c r="M107" s="2">
        <f>ABS(L107-G107)</f>
        <v>3.1400462962961395E-2</v>
      </c>
      <c r="N107">
        <v>3</v>
      </c>
    </row>
    <row r="108" spans="1:14" x14ac:dyDescent="0.25">
      <c r="A108" t="s">
        <v>219</v>
      </c>
      <c r="B108" s="6" t="str">
        <f t="shared" si="1"/>
        <v>Andrea Goddard</v>
      </c>
      <c r="C108" t="s">
        <v>262</v>
      </c>
      <c r="G108" s="3"/>
      <c r="H108" t="s">
        <v>212</v>
      </c>
      <c r="I108" t="s">
        <v>220</v>
      </c>
      <c r="J108" s="2">
        <v>0.51076388888889057</v>
      </c>
      <c r="K108" s="2">
        <v>0.55173611111111109</v>
      </c>
      <c r="L108" s="2">
        <f>K108-J108</f>
        <v>4.0972222222220522E-2</v>
      </c>
      <c r="M108" s="2">
        <f>ABS(L108-G108)</f>
        <v>4.0972222222220522E-2</v>
      </c>
    </row>
    <row r="109" spans="1:14" x14ac:dyDescent="0.25">
      <c r="B109" s="6"/>
      <c r="G109" s="3"/>
      <c r="J109" s="2"/>
      <c r="K109" s="2"/>
      <c r="L109" s="2"/>
      <c r="M109" s="2"/>
    </row>
    <row r="110" spans="1:14" x14ac:dyDescent="0.25">
      <c r="B110" s="4" t="s">
        <v>278</v>
      </c>
      <c r="G110" s="3"/>
      <c r="J110" s="2"/>
      <c r="K110" s="2"/>
      <c r="L110" s="2"/>
      <c r="M110" s="2"/>
    </row>
    <row r="111" spans="1:14" x14ac:dyDescent="0.25">
      <c r="A111" t="s">
        <v>216</v>
      </c>
      <c r="B111" s="6" t="str">
        <f t="shared" si="1"/>
        <v>Rob Hilliard</v>
      </c>
      <c r="C111" t="s">
        <v>217</v>
      </c>
      <c r="G111" s="3"/>
      <c r="H111" t="s">
        <v>212</v>
      </c>
      <c r="I111" t="s">
        <v>218</v>
      </c>
      <c r="J111" s="2">
        <v>0.51111111111111285</v>
      </c>
      <c r="K111" s="2">
        <v>0.54644675925925923</v>
      </c>
      <c r="L111" s="2">
        <f>K111-J111</f>
        <v>3.5335648148146381E-2</v>
      </c>
      <c r="M111" s="2">
        <f t="shared" ref="M111" si="8">ABS(L111-G111)</f>
        <v>3.5335648148146381E-2</v>
      </c>
      <c r="N111">
        <v>1</v>
      </c>
    </row>
    <row r="112" spans="1:14" x14ac:dyDescent="0.25">
      <c r="B112" s="6"/>
    </row>
    <row r="113" spans="1:9" x14ac:dyDescent="0.25">
      <c r="B113" s="4" t="s">
        <v>242</v>
      </c>
    </row>
    <row r="114" spans="1:9" x14ac:dyDescent="0.25">
      <c r="A114" t="s">
        <v>186</v>
      </c>
      <c r="B114" s="6" t="s">
        <v>293</v>
      </c>
      <c r="C114" t="s">
        <v>285</v>
      </c>
      <c r="I114" t="s">
        <v>187</v>
      </c>
    </row>
    <row r="115" spans="1:9" x14ac:dyDescent="0.25">
      <c r="A115" t="s">
        <v>171</v>
      </c>
      <c r="B115" s="6" t="str">
        <f t="shared" si="1"/>
        <v>Stacy Scott</v>
      </c>
      <c r="C115" t="s">
        <v>286</v>
      </c>
      <c r="I115" t="s">
        <v>55</v>
      </c>
    </row>
    <row r="116" spans="1:9" x14ac:dyDescent="0.25">
      <c r="A116" t="s">
        <v>174</v>
      </c>
      <c r="B116" s="6" t="str">
        <f t="shared" si="1"/>
        <v>Harsh Bhasin</v>
      </c>
      <c r="C116" t="s">
        <v>15</v>
      </c>
      <c r="I116" t="s">
        <v>83</v>
      </c>
    </row>
    <row r="117" spans="1:9" x14ac:dyDescent="0.25">
      <c r="A117" t="s">
        <v>175</v>
      </c>
      <c r="B117" s="6" t="s">
        <v>294</v>
      </c>
      <c r="C117" t="s">
        <v>176</v>
      </c>
      <c r="I117" t="s">
        <v>177</v>
      </c>
    </row>
    <row r="118" spans="1:9" x14ac:dyDescent="0.25">
      <c r="A118" t="s">
        <v>178</v>
      </c>
      <c r="B118" s="6" t="str">
        <f t="shared" ref="B118:B134" si="9">TRIM(MID($A118,FIND(", ",$A118,1)+1,100))&amp;" "&amp;LEFT($A118,FIND(",",$A118,1)-1)</f>
        <v>Vinay Billimoria</v>
      </c>
      <c r="C118" t="s">
        <v>179</v>
      </c>
      <c r="I118" t="s">
        <v>71</v>
      </c>
    </row>
    <row r="119" spans="1:9" x14ac:dyDescent="0.25">
      <c r="A119" t="s">
        <v>180</v>
      </c>
      <c r="B119" s="6" t="s">
        <v>279</v>
      </c>
      <c r="C119" t="s">
        <v>181</v>
      </c>
      <c r="I119" t="s">
        <v>182</v>
      </c>
    </row>
    <row r="120" spans="1:9" x14ac:dyDescent="0.25">
      <c r="A120" t="s">
        <v>183</v>
      </c>
      <c r="B120" s="6" t="str">
        <f t="shared" si="9"/>
        <v>Linda Melendez</v>
      </c>
      <c r="C120" t="s">
        <v>184</v>
      </c>
      <c r="I120" t="s">
        <v>185</v>
      </c>
    </row>
    <row r="121" spans="1:9" x14ac:dyDescent="0.25">
      <c r="A121" t="s">
        <v>188</v>
      </c>
      <c r="B121" s="6" t="str">
        <f t="shared" si="9"/>
        <v>Jennifer Lowry</v>
      </c>
      <c r="C121" t="s">
        <v>189</v>
      </c>
      <c r="I121" t="s">
        <v>190</v>
      </c>
    </row>
    <row r="122" spans="1:9" x14ac:dyDescent="0.25">
      <c r="A122" t="s">
        <v>275</v>
      </c>
      <c r="B122" s="6" t="str">
        <f t="shared" si="9"/>
        <v>Susan Loviner</v>
      </c>
      <c r="C122" t="s">
        <v>106</v>
      </c>
      <c r="I122" t="s">
        <v>270</v>
      </c>
    </row>
    <row r="123" spans="1:9" x14ac:dyDescent="0.25">
      <c r="A123" t="s">
        <v>191</v>
      </c>
      <c r="B123" s="6" t="str">
        <f t="shared" si="9"/>
        <v>Diana Engel</v>
      </c>
      <c r="C123" t="s">
        <v>192</v>
      </c>
      <c r="I123" t="s">
        <v>109</v>
      </c>
    </row>
    <row r="124" spans="1:9" x14ac:dyDescent="0.25">
      <c r="A124" t="s">
        <v>193</v>
      </c>
      <c r="B124" s="6" t="str">
        <f t="shared" si="9"/>
        <v>Anisa Proda</v>
      </c>
      <c r="C124" t="s">
        <v>240</v>
      </c>
      <c r="I124" t="s">
        <v>8</v>
      </c>
    </row>
    <row r="125" spans="1:9" x14ac:dyDescent="0.25">
      <c r="A125" t="s">
        <v>194</v>
      </c>
      <c r="B125" s="6" t="str">
        <f t="shared" si="9"/>
        <v>Charlie Wirth</v>
      </c>
      <c r="C125" t="s">
        <v>195</v>
      </c>
      <c r="I125" t="s">
        <v>301</v>
      </c>
    </row>
    <row r="126" spans="1:9" x14ac:dyDescent="0.25">
      <c r="A126" t="s">
        <v>196</v>
      </c>
      <c r="B126" s="6" t="str">
        <f t="shared" si="9"/>
        <v>Deni Elliott</v>
      </c>
      <c r="C126" t="s">
        <v>241</v>
      </c>
      <c r="I126" t="s">
        <v>197</v>
      </c>
    </row>
    <row r="127" spans="1:9" x14ac:dyDescent="0.25">
      <c r="A127" t="s">
        <v>276</v>
      </c>
      <c r="B127" s="6" t="str">
        <f t="shared" si="9"/>
        <v>Jeff Lukacsena</v>
      </c>
      <c r="C127" t="s">
        <v>198</v>
      </c>
      <c r="I127" t="s">
        <v>199</v>
      </c>
    </row>
    <row r="128" spans="1:9" x14ac:dyDescent="0.25">
      <c r="A128" t="s">
        <v>200</v>
      </c>
      <c r="B128" s="6" t="str">
        <f t="shared" si="9"/>
        <v>John Still</v>
      </c>
      <c r="C128" t="s">
        <v>201</v>
      </c>
      <c r="I128" t="s">
        <v>202</v>
      </c>
    </row>
    <row r="129" spans="1:9" x14ac:dyDescent="0.25">
      <c r="A129" t="s">
        <v>203</v>
      </c>
      <c r="B129" s="6" t="str">
        <f t="shared" si="9"/>
        <v>Trina Bassak</v>
      </c>
      <c r="C129" t="s">
        <v>204</v>
      </c>
      <c r="I129" t="s">
        <v>205</v>
      </c>
    </row>
    <row r="130" spans="1:9" x14ac:dyDescent="0.25">
      <c r="A130" t="s">
        <v>206</v>
      </c>
      <c r="B130" s="6" t="str">
        <f t="shared" si="9"/>
        <v>Sean Oden</v>
      </c>
      <c r="C130" t="s">
        <v>207</v>
      </c>
      <c r="I130" t="s">
        <v>208</v>
      </c>
    </row>
    <row r="131" spans="1:9" x14ac:dyDescent="0.25">
      <c r="A131" t="s">
        <v>209</v>
      </c>
      <c r="B131" s="6" t="str">
        <f t="shared" si="9"/>
        <v>Sharlene Wills</v>
      </c>
      <c r="C131" t="s">
        <v>295</v>
      </c>
      <c r="I131" t="s">
        <v>35</v>
      </c>
    </row>
    <row r="132" spans="1:9" x14ac:dyDescent="0.25">
      <c r="A132" t="s">
        <v>230</v>
      </c>
      <c r="B132" s="6" t="s">
        <v>230</v>
      </c>
      <c r="C132" t="s">
        <v>231</v>
      </c>
      <c r="I132" t="s">
        <v>271</v>
      </c>
    </row>
    <row r="133" spans="1:9" x14ac:dyDescent="0.25">
      <c r="A133" t="s">
        <v>164</v>
      </c>
      <c r="B133" s="6" t="str">
        <f t="shared" si="9"/>
        <v>Alan Lewis</v>
      </c>
      <c r="C133" t="s">
        <v>165</v>
      </c>
      <c r="I133" t="s">
        <v>166</v>
      </c>
    </row>
    <row r="134" spans="1:9" x14ac:dyDescent="0.25">
      <c r="A134" t="s">
        <v>98</v>
      </c>
      <c r="B134" s="6" t="str">
        <f t="shared" si="9"/>
        <v>Yokasta Urena</v>
      </c>
      <c r="C134" t="s">
        <v>99</v>
      </c>
      <c r="I134" t="s">
        <v>100</v>
      </c>
    </row>
  </sheetData>
  <sortState ref="A40:L44">
    <sortCondition ref="L40:L4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Judy Dixon</cp:lastModifiedBy>
  <dcterms:created xsi:type="dcterms:W3CDTF">2020-02-14T21:06:45Z</dcterms:created>
  <dcterms:modified xsi:type="dcterms:W3CDTF">2020-02-17T18:55:34Z</dcterms:modified>
</cp:coreProperties>
</file>